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8675" windowHeight="10965" tabRatio="610"/>
  </bookViews>
  <sheets>
    <sheet name="TABLA" sheetId="1" r:id="rId1"/>
    <sheet name="Exportaciones 2019" sheetId="2" r:id="rId2"/>
    <sheet name="Hoja2" sheetId="3" r:id="rId3"/>
  </sheets>
  <definedNames>
    <definedName name="_xlnm._FilterDatabase" localSheetId="1" hidden="1">'Exportaciones 2019'!$A$1:$G$1585</definedName>
  </definedNames>
  <calcPr calcId="144525"/>
  <pivotCaches>
    <pivotCache cacheId="31" r:id="rId4"/>
  </pivotCaches>
</workbook>
</file>

<file path=xl/calcChain.xml><?xml version="1.0" encoding="utf-8"?>
<calcChain xmlns="http://schemas.openxmlformats.org/spreadsheetml/2006/main">
  <c r="B46" i="3" l="1"/>
  <c r="B48" i="3"/>
  <c r="C48" i="3"/>
  <c r="D48" i="3"/>
  <c r="E48" i="3"/>
  <c r="F48" i="3"/>
  <c r="G48" i="3"/>
  <c r="H48" i="3"/>
  <c r="I48" i="3"/>
  <c r="J48" i="3"/>
  <c r="K48" i="3"/>
  <c r="L48" i="3"/>
  <c r="M48" i="3"/>
  <c r="N47" i="3"/>
  <c r="C46" i="3"/>
  <c r="N46" i="3" s="1"/>
  <c r="D46" i="3"/>
  <c r="E46" i="3"/>
  <c r="F46" i="3"/>
  <c r="G46" i="3"/>
  <c r="H46" i="3"/>
  <c r="I46" i="3"/>
  <c r="J46" i="3"/>
  <c r="K46" i="3"/>
  <c r="L46" i="3"/>
  <c r="M46" i="3"/>
  <c r="C20" i="3"/>
  <c r="C21" i="3"/>
  <c r="C22" i="3"/>
  <c r="C23" i="3"/>
  <c r="D20" i="3"/>
  <c r="D24" i="3" s="1"/>
  <c r="D21" i="3"/>
  <c r="D22" i="3"/>
  <c r="D23" i="3"/>
  <c r="E20" i="3"/>
  <c r="E21" i="3"/>
  <c r="E22" i="3"/>
  <c r="E23" i="3"/>
  <c r="F20" i="3"/>
  <c r="F24" i="3" s="1"/>
  <c r="F21" i="3"/>
  <c r="F22" i="3"/>
  <c r="F23" i="3"/>
  <c r="G20" i="3"/>
  <c r="G21" i="3"/>
  <c r="G22" i="3"/>
  <c r="G23" i="3"/>
  <c r="H20" i="3"/>
  <c r="H21" i="3"/>
  <c r="H22" i="3"/>
  <c r="H23" i="3"/>
  <c r="I20" i="3"/>
  <c r="I21" i="3"/>
  <c r="I22" i="3"/>
  <c r="I23" i="3"/>
  <c r="J20" i="3"/>
  <c r="J24" i="3" s="1"/>
  <c r="J21" i="3"/>
  <c r="J22" i="3"/>
  <c r="J23" i="3"/>
  <c r="K20" i="3"/>
  <c r="K21" i="3"/>
  <c r="K24" i="3" s="1"/>
  <c r="K22" i="3"/>
  <c r="K23" i="3"/>
  <c r="L20" i="3"/>
  <c r="L21" i="3"/>
  <c r="L22" i="3"/>
  <c r="L23" i="3"/>
  <c r="M20" i="3"/>
  <c r="M21" i="3"/>
  <c r="M22" i="3"/>
  <c r="M23" i="3"/>
  <c r="N9" i="3"/>
  <c r="N20" i="3"/>
  <c r="N6" i="3"/>
  <c r="N21" i="3" s="1"/>
  <c r="N10" i="3"/>
  <c r="N11" i="3"/>
  <c r="N8" i="3"/>
  <c r="N5" i="3"/>
  <c r="N23" i="3" s="1"/>
  <c r="B20" i="3"/>
  <c r="B21" i="3"/>
  <c r="B22" i="3"/>
  <c r="B23" i="3"/>
  <c r="N30" i="3"/>
  <c r="N31" i="3"/>
  <c r="N32" i="3"/>
  <c r="N33" i="3"/>
  <c r="N34" i="3"/>
  <c r="N35" i="3"/>
  <c r="N36" i="3"/>
  <c r="N37" i="3"/>
  <c r="N38" i="3"/>
  <c r="N39" i="3"/>
  <c r="N40" i="3"/>
  <c r="N41" i="3"/>
  <c r="N29" i="3"/>
  <c r="M25" i="3"/>
  <c r="N7" i="3"/>
  <c r="N12" i="3"/>
  <c r="N13" i="3"/>
  <c r="N14" i="3"/>
  <c r="N15" i="3"/>
  <c r="N16" i="3"/>
  <c r="N17" i="3"/>
  <c r="B25" i="3"/>
  <c r="C25" i="3"/>
  <c r="D25" i="3"/>
  <c r="E25" i="3"/>
  <c r="F25" i="3"/>
  <c r="G25" i="3"/>
  <c r="H25" i="3"/>
  <c r="I25" i="3"/>
  <c r="J25" i="3"/>
  <c r="K25" i="3"/>
  <c r="L25" i="3"/>
  <c r="B44" i="3"/>
  <c r="L24" i="3"/>
  <c r="B24" i="3" l="1"/>
  <c r="C24" i="3"/>
  <c r="N48" i="3"/>
  <c r="N25" i="3"/>
  <c r="I24" i="3"/>
  <c r="E24" i="3"/>
  <c r="M24" i="3"/>
  <c r="H24" i="3"/>
  <c r="G24" i="3"/>
  <c r="N22" i="3"/>
  <c r="N24" i="3"/>
</calcChain>
</file>

<file path=xl/sharedStrings.xml><?xml version="1.0" encoding="utf-8"?>
<sst xmlns="http://schemas.openxmlformats.org/spreadsheetml/2006/main" count="5421" uniqueCount="119">
  <si>
    <t>Mes</t>
  </si>
  <si>
    <t>Producto</t>
  </si>
  <si>
    <t>País de destino</t>
  </si>
  <si>
    <t>Carne bovina, deshuesada, congelada</t>
  </si>
  <si>
    <t>Carne bovina, deshuesada, fresca o refrigerada</t>
  </si>
  <si>
    <t>Colas (rabos) bovinos congelados</t>
  </si>
  <si>
    <t>Cortes de carne bovina congelada, s/deshuesar, ncop.</t>
  </si>
  <si>
    <t>Cortes de carne bovina fresca o refrigerada s/deshuesar, ncop.</t>
  </si>
  <si>
    <t>Cuartos delanteros de carne bovina congelada, s/deshuesar</t>
  </si>
  <si>
    <t>Cuartos traseros de carne bovina congelada, s/deshuesar</t>
  </si>
  <si>
    <t>Despojos de la especie bovina ncop. congelados</t>
  </si>
  <si>
    <t>Despojos de la especie bovina, frescos o refrigerados</t>
  </si>
  <si>
    <t>Hígados bovinos congelados</t>
  </si>
  <si>
    <t>Lenguas bovinas congeladas</t>
  </si>
  <si>
    <t>Preparaciones bovinas</t>
  </si>
  <si>
    <t>Tripas de bovino</t>
  </si>
  <si>
    <t>Total general</t>
  </si>
  <si>
    <t>Año</t>
  </si>
  <si>
    <t>NCM</t>
  </si>
  <si>
    <t>Monto FOB en u$s</t>
  </si>
  <si>
    <t>Brasil</t>
  </si>
  <si>
    <t>Colombia</t>
  </si>
  <si>
    <t>Chile</t>
  </si>
  <si>
    <t>Estados Unidos</t>
  </si>
  <si>
    <t>Perú</t>
  </si>
  <si>
    <t>China</t>
  </si>
  <si>
    <t>Israel</t>
  </si>
  <si>
    <t>Singapur</t>
  </si>
  <si>
    <t>Tailandia</t>
  </si>
  <si>
    <t>Albania</t>
  </si>
  <si>
    <t>Bélgica</t>
  </si>
  <si>
    <t>España</t>
  </si>
  <si>
    <t>Italia</t>
  </si>
  <si>
    <t>Países Bajos</t>
  </si>
  <si>
    <t>Reino Unido</t>
  </si>
  <si>
    <t>Suiza</t>
  </si>
  <si>
    <t>Angola</t>
  </si>
  <si>
    <t>Aruba</t>
  </si>
  <si>
    <t>Congo</t>
  </si>
  <si>
    <t>Sudáfrica</t>
  </si>
  <si>
    <t>Ghana</t>
  </si>
  <si>
    <t>Datos</t>
  </si>
  <si>
    <t>Total Suma de Monto FOB en u$s</t>
  </si>
  <si>
    <t>Suma de Monto FOB en u$s</t>
  </si>
  <si>
    <t>Total Colas (rabos) bovinos congelados</t>
  </si>
  <si>
    <t>Total Cortes de carne bovina fresca o refrigerada s/deshuesar, ncop.</t>
  </si>
  <si>
    <t>Total Despojos de la especie bovina, frescos o refrigerados</t>
  </si>
  <si>
    <t>Total Hígados bovinos congelados</t>
  </si>
  <si>
    <t>Total Lenguas bovinas congeladas</t>
  </si>
  <si>
    <t>Total Preparaciones bovinas</t>
  </si>
  <si>
    <t>Total Tripas de bovino</t>
  </si>
  <si>
    <t>Confidencial</t>
  </si>
  <si>
    <t>República Democrática del Congo (ex Zaire)</t>
  </si>
  <si>
    <t>Senegal</t>
  </si>
  <si>
    <t>s</t>
  </si>
  <si>
    <t>Líbano</t>
  </si>
  <si>
    <t>Emiratos Árabes Unidos</t>
  </si>
  <si>
    <t>Hong Kong - Región Administrativa Especial de (China)</t>
  </si>
  <si>
    <t>República Federal de Alemania</t>
  </si>
  <si>
    <t>Bolivia</t>
  </si>
  <si>
    <t>Paraguay</t>
  </si>
  <si>
    <t>Uruguay</t>
  </si>
  <si>
    <t>Curazao</t>
  </si>
  <si>
    <t>Corea, República de</t>
  </si>
  <si>
    <t>Malasia</t>
  </si>
  <si>
    <t>Viet Nam</t>
  </si>
  <si>
    <t>Japón</t>
  </si>
  <si>
    <t>Kuwait</t>
  </si>
  <si>
    <t>Rusia Federación de</t>
  </si>
  <si>
    <t>Egipto</t>
  </si>
  <si>
    <t>Gabón</t>
  </si>
  <si>
    <t>Guinea Ecuatorial</t>
  </si>
  <si>
    <t>Marruecos</t>
  </si>
  <si>
    <t>Territorios vinculados a España (África)</t>
  </si>
  <si>
    <t>Canadá</t>
  </si>
  <si>
    <t>Cuba</t>
  </si>
  <si>
    <t>Panamá</t>
  </si>
  <si>
    <t>Arabia Saudita</t>
  </si>
  <si>
    <t>Filipinas</t>
  </si>
  <si>
    <t>Qatar</t>
  </si>
  <si>
    <t>Palestina</t>
  </si>
  <si>
    <t>Francia</t>
  </si>
  <si>
    <t>Grecia</t>
  </si>
  <si>
    <t>Portugal</t>
  </si>
  <si>
    <t>Territorios vinculados a Francia (Oceanía)</t>
  </si>
  <si>
    <t>Ecuador</t>
  </si>
  <si>
    <t>Côte d´ Ivoire (Costa de Marfil)</t>
  </si>
  <si>
    <t>Bahamas</t>
  </si>
  <si>
    <t>San Martin (Parte holandesa)</t>
  </si>
  <si>
    <t>Guinea</t>
  </si>
  <si>
    <t>Liberia</t>
  </si>
  <si>
    <t>Sierra Leona</t>
  </si>
  <si>
    <t>Myanmar</t>
  </si>
  <si>
    <t>Kazajstán</t>
  </si>
  <si>
    <t>Bosnia y Herzegovina</t>
  </si>
  <si>
    <t>Austria</t>
  </si>
  <si>
    <t>Hungría</t>
  </si>
  <si>
    <t>Belarús</t>
  </si>
  <si>
    <t>Ucrania</t>
  </si>
  <si>
    <t>Eslovaquia</t>
  </si>
  <si>
    <t>Eslovenia</t>
  </si>
  <si>
    <t>Zona Franca Punta Arenas (Chile)</t>
  </si>
  <si>
    <t>Bahrein</t>
  </si>
  <si>
    <t>Maldivas</t>
  </si>
  <si>
    <t>Armenia</t>
  </si>
  <si>
    <t>Uzbekistán</t>
  </si>
  <si>
    <t>Malta</t>
  </si>
  <si>
    <t>Total Carne bovina, deshuesada, congelada</t>
  </si>
  <si>
    <t>Total Carne bovina, deshuesada, fresca o refrigerada</t>
  </si>
  <si>
    <t>Total Cortes de carne bovina congelada, s/deshuesar, ncop.</t>
  </si>
  <si>
    <t>Total Cuartos delanteros de carne bovina congelada, s/deshuesar</t>
  </si>
  <si>
    <t>Total Despojos de la especie bovina ncop. congelados</t>
  </si>
  <si>
    <t>Peso Neto (kg)</t>
  </si>
  <si>
    <t>Total Suma de Peso Neto (kg)</t>
  </si>
  <si>
    <t>Suma de Peso Neto (kg)</t>
  </si>
  <si>
    <t>Total Cuartos traseros de carne bovina congelada, s/deshuesar</t>
  </si>
  <si>
    <t>Georgia</t>
  </si>
  <si>
    <t>Mozambique</t>
  </si>
  <si>
    <t>EXPORTACIONES DE CARNES Y MENUDENCIAS DE ORIGEN BOVINO -- ENERO - DICIEMBRE  2019 -  DATOS PRELIMINARES INDEC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</si>
</sst>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Blac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7" borderId="1" applyNumberFormat="0" applyAlignment="0" applyProtection="0"/>
    <xf numFmtId="0" fontId="13" fillId="16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pivotButton="1" applyBorder="1"/>
    <xf numFmtId="0" fontId="0" fillId="0" borderId="10" xfId="0" applyNumberFormat="1" applyBorder="1"/>
    <xf numFmtId="0" fontId="0" fillId="0" borderId="14" xfId="0" applyNumberFormat="1" applyBorder="1"/>
    <xf numFmtId="1" fontId="0" fillId="0" borderId="0" xfId="0" applyNumberFormat="1"/>
    <xf numFmtId="0" fontId="0" fillId="0" borderId="0" xfId="0" applyAlignment="1">
      <alignment horizontal="justify"/>
    </xf>
    <xf numFmtId="3" fontId="0" fillId="0" borderId="0" xfId="0" applyNumberFormat="1"/>
    <xf numFmtId="3" fontId="0" fillId="0" borderId="10" xfId="0" applyNumberFormat="1" applyBorder="1"/>
    <xf numFmtId="3" fontId="0" fillId="0" borderId="15" xfId="0" applyNumberFormat="1" applyBorder="1"/>
    <xf numFmtId="3" fontId="0" fillId="0" borderId="14" xfId="0" applyNumberFormat="1" applyBorder="1"/>
    <xf numFmtId="0" fontId="0" fillId="0" borderId="16" xfId="0" applyBorder="1"/>
    <xf numFmtId="0" fontId="0" fillId="0" borderId="14" xfId="0" applyBorder="1"/>
    <xf numFmtId="0" fontId="0" fillId="0" borderId="0" xfId="0" applyNumberFormat="1"/>
    <xf numFmtId="0" fontId="0" fillId="0" borderId="17" xfId="0" applyBorder="1"/>
    <xf numFmtId="0" fontId="0" fillId="0" borderId="18" xfId="0" applyBorder="1"/>
    <xf numFmtId="0" fontId="0" fillId="0" borderId="0" xfId="0" applyNumberFormat="1" applyBorder="1"/>
    <xf numFmtId="0" fontId="0" fillId="0" borderId="15" xfId="0" applyNumberFormat="1" applyBorder="1"/>
    <xf numFmtId="0" fontId="19" fillId="0" borderId="0" xfId="0" applyFont="1"/>
    <xf numFmtId="3" fontId="0" fillId="0" borderId="16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0" fontId="0" fillId="0" borderId="15" xfId="0" applyBorder="1"/>
    <xf numFmtId="3" fontId="0" fillId="0" borderId="21" xfId="0" applyNumberFormat="1" applyBorder="1"/>
    <xf numFmtId="0" fontId="0" fillId="0" borderId="11" xfId="0" pivotButton="1" applyBorder="1"/>
    <xf numFmtId="0" fontId="0" fillId="0" borderId="22" xfId="0" applyBorder="1"/>
    <xf numFmtId="0" fontId="0" fillId="0" borderId="23" xfId="0" applyBorder="1"/>
    <xf numFmtId="0" fontId="0" fillId="23" borderId="0" xfId="0" applyFill="1"/>
    <xf numFmtId="4" fontId="0" fillId="0" borderId="0" xfId="0" applyNumberForma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858.437254976852" createdVersion="4" refreshedVersion="4" minRefreshableVersion="3" recordCount="1584">
  <cacheSource type="worksheet">
    <worksheetSource ref="A1:G1585" sheet="Exportaciones 2019"/>
  </cacheSource>
  <cacheFields count="7">
    <cacheField name="Año" numFmtId="0">
      <sharedItems containsSemiMixedTypes="0" containsString="0" containsNumber="1" containsInteger="1" minValue="2019" maxValue="2019"/>
    </cacheField>
    <cacheField name="Mes" numFmtId="0">
      <sharedItems containsSemiMixedTypes="0" containsString="0" containsNumber="1" containsInteger="1" minValue="1" maxValue="12" count="12">
        <n v="2"/>
        <n v="4"/>
        <n v="5"/>
        <n v="7"/>
        <n v="3"/>
        <n v="12"/>
        <n v="6"/>
        <n v="9"/>
        <n v="1"/>
        <n v="8"/>
        <n v="10"/>
        <n v="11"/>
      </sharedItems>
    </cacheField>
    <cacheField name="NCM" numFmtId="0">
      <sharedItems containsSemiMixedTypes="0" containsString="0" containsNumber="1" containsInteger="1" minValue="2012090" maxValue="16025000"/>
    </cacheField>
    <cacheField name="Producto" numFmtId="0">
      <sharedItems containsBlank="1" count="14">
        <s v="Hígados bovinos congelados"/>
        <s v="Colas (rabos) bovinos congelados"/>
        <s v="Despojos de la especie bovina ncop. congelados"/>
        <s v="Tripas de bovino"/>
        <s v="Preparaciones bovinas"/>
        <s v="Despojos de la especie bovina, frescos o refrigerados"/>
        <s v="Carne bovina, deshuesada, congelada"/>
        <s v="Cortes de carne bovina congelada, s/deshuesar, ncop."/>
        <s v="Cuartos traseros de carne bovina congelada, s/deshuesar"/>
        <s v="Cuartos delanteros de carne bovina congelada, s/deshuesar"/>
        <s v="Carne bovina, deshuesada, fresca o refrigerada"/>
        <s v="Cortes de carne bovina fresca o refrigerada s/deshuesar, ncop."/>
        <s v="Lenguas bovinas congeladas"/>
        <m u="1"/>
      </sharedItems>
    </cacheField>
    <cacheField name="País de destino" numFmtId="0">
      <sharedItems containsBlank="1" count="79">
        <s v="Côte d´ Ivoire (Costa de Marfil)"/>
        <s v="Egipto"/>
        <s v="Gabón"/>
        <s v="Guinea Ecuatorial"/>
        <s v="Angola"/>
        <s v="Brasil"/>
        <s v="Colombia"/>
        <s v="Perú"/>
        <s v="Aruba"/>
        <s v="Curazao"/>
        <s v="Singapur"/>
        <s v="Tailandia"/>
        <s v="Rusia Federación de"/>
        <s v="Ucrania"/>
        <s v="Confidencial"/>
        <s v="Congo"/>
        <s v="República Democrática del Congo (ex Zaire)"/>
        <s v="Sudáfrica"/>
        <s v="Bahamas"/>
        <s v="San Martin (Parte holandesa)"/>
        <s v="Corea, República de"/>
        <s v="Malasia"/>
        <s v="Viet Nam"/>
        <s v="Hong Kong - Región Administrativa Especial de (China)"/>
        <s v="Ghana"/>
        <s v="Guinea"/>
        <s v="Liberia"/>
        <s v="Senegal"/>
        <s v="Sierra Leona"/>
        <s v="Mozambique"/>
        <s v="Canadá"/>
        <s v="Estados Unidos"/>
        <s v="Panamá"/>
        <s v="Paraguay"/>
        <s v="Myanmar"/>
        <s v="China"/>
        <s v="Filipinas"/>
        <s v="Israel"/>
        <s v="Qatar"/>
        <s v="Kazajstán"/>
        <s v="República Federal de Alemania"/>
        <s v="Bosnia y Herzegovina"/>
        <s v="Uruguay"/>
        <s v="Austria"/>
        <s v="España"/>
        <s v="Francia"/>
        <s v="Hungría"/>
        <s v="Italia"/>
        <s v="Portugal"/>
        <s v="Belarús"/>
        <s v="Eslovaquia"/>
        <s v="Eslovenia"/>
        <s v="Bolivia"/>
        <s v="Chile"/>
        <s v="Países Bajos"/>
        <s v="Ecuador"/>
        <s v="Emiratos Árabes Unidos"/>
        <s v="Territorios vinculados a España (África)"/>
        <s v="Cuba"/>
        <s v="Arabia Saudita"/>
        <s v="Japón"/>
        <s v="Kuwait"/>
        <s v="Georgia"/>
        <s v="Palestina"/>
        <s v="Albania"/>
        <s v="Grecia"/>
        <s v="Reino Unido"/>
        <s v="Suiza"/>
        <s v="Territorios vinculados a Francia (Oceanía)"/>
        <s v="Marruecos"/>
        <s v="Zona Franca Punta Arenas (Chile)"/>
        <s v="Bahrein"/>
        <s v="Líbano"/>
        <s v="Maldivas"/>
        <s v="Armenia"/>
        <s v="Uzbekistán"/>
        <s v="Bélgica"/>
        <s v="Malta"/>
        <m u="1"/>
      </sharedItems>
    </cacheField>
    <cacheField name="Peso Neto (kg)" numFmtId="0">
      <sharedItems containsMixedTypes="1" containsNumber="1" minValue="421" maxValue="46072049.340000004" count="630">
        <s v="s"/>
        <n v="342811"/>
        <n v="126026"/>
        <n v="727986"/>
        <n v="1262908.8700000001"/>
        <n v="1093221"/>
        <n v="282000"/>
        <n v="466498"/>
        <n v="308240.11"/>
        <n v="2606124.1"/>
        <n v="2530303.71"/>
        <n v="2196605"/>
        <n v="1778931.49"/>
        <n v="2047726.62"/>
        <n v="2310863.61"/>
        <n v="1090751.08"/>
        <n v="984586.2"/>
        <n v="1596859.53"/>
        <n v="2973458.64"/>
        <n v="1921521.53"/>
        <n v="2749363.14"/>
        <n v="141000"/>
        <n v="211567.26"/>
        <n v="104505"/>
        <n v="71844"/>
        <n v="210088.3"/>
        <n v="7998"/>
        <n v="61465.49"/>
        <n v="73421"/>
        <n v="10000"/>
        <n v="116000"/>
        <n v="125480"/>
        <n v="156870"/>
        <n v="99070"/>
        <n v="68470"/>
        <n v="62240"/>
        <n v="12080"/>
        <n v="20318"/>
        <n v="70500"/>
        <n v="103500"/>
        <n v="43997.75"/>
        <n v="113750"/>
        <n v="528920.59"/>
        <n v="269539.56"/>
        <n v="312190.37"/>
        <n v="438974.43"/>
        <n v="158990.15"/>
        <n v="311956.2"/>
        <n v="180668.78"/>
        <n v="123234.27"/>
        <n v="108385.37"/>
        <n v="54906"/>
        <n v="192400"/>
        <n v="328444.77"/>
        <n v="195666.37"/>
        <n v="190078.62"/>
        <n v="321235.28000000003"/>
        <n v="129550"/>
        <n v="293930"/>
        <n v="264494.14"/>
        <n v="539557.41"/>
        <n v="507075.11"/>
        <n v="266802.01"/>
        <n v="587924.16"/>
        <n v="102000"/>
        <n v="22200"/>
        <n v="88671.41"/>
        <n v="105370"/>
        <n v="155410.25"/>
        <n v="236850"/>
        <n v="274630"/>
        <n v="254512.17"/>
        <n v="284750"/>
        <n v="178029.11"/>
        <n v="449013.96"/>
        <n v="206850"/>
        <n v="75410"/>
        <n v="112481"/>
        <n v="149360"/>
        <n v="334652"/>
        <n v="184080"/>
        <n v="183507"/>
        <n v="48862"/>
        <n v="176960.96"/>
        <n v="147907"/>
        <n v="154602"/>
        <n v="134780.93"/>
        <n v="71000"/>
        <n v="66530"/>
        <n v="77864.179999999993"/>
        <n v="103272.69"/>
        <n v="91747.8"/>
        <n v="165620"/>
        <n v="65872"/>
        <n v="162237.51999999999"/>
        <n v="52544.12"/>
        <n v="23148"/>
        <n v="81547"/>
        <n v="12976.9"/>
        <n v="548708.78"/>
        <n v="338086.79"/>
        <n v="354617.65"/>
        <n v="516520.02"/>
        <n v="585359.15"/>
        <n v="506703.77"/>
        <n v="542242.81999999995"/>
        <n v="479530.33"/>
        <n v="448611.6"/>
        <n v="600273"/>
        <n v="358869.73"/>
        <n v="459907.65"/>
        <n v="18660.419999999998"/>
        <n v="18616.78"/>
        <n v="21387.53"/>
        <n v="24142.6"/>
        <n v="23698.46"/>
        <n v="21821.06"/>
        <n v="23464.400000000001"/>
        <n v="25225.07"/>
        <n v="154595.4"/>
        <n v="274196.09000000003"/>
        <n v="197168.2"/>
        <n v="270306.40999999997"/>
        <n v="37123.08"/>
        <n v="66026.320000000007"/>
        <n v="45412.06"/>
        <n v="54298.59"/>
        <n v="14199.37"/>
        <n v="26914.9"/>
        <n v="57754.85"/>
        <n v="61038"/>
        <n v="63386.33"/>
        <n v="29418.33"/>
        <n v="24850.15"/>
        <n v="162704"/>
        <n v="608998.53"/>
        <n v="569612.29"/>
        <n v="374444.06"/>
        <n v="540941"/>
        <n v="479358.85"/>
        <n v="641948.84"/>
        <n v="586859"/>
        <n v="756507"/>
        <n v="813573"/>
        <n v="718051"/>
        <n v="675579.8"/>
        <n v="650006"/>
        <n v="1042932.47"/>
        <n v="800946.85"/>
        <n v="757500.65"/>
        <n v="1218773.27"/>
        <n v="1424233.46"/>
        <n v="775067.95"/>
        <n v="536688.88"/>
        <n v="1176505.53"/>
        <n v="1376962.58"/>
        <n v="1224476.53"/>
        <n v="1320800.3600000001"/>
        <n v="1213192.2"/>
        <n v="1897122.69"/>
        <n v="1664445.05"/>
        <n v="1579574.44"/>
        <n v="1442281.43"/>
        <n v="1142472.31"/>
        <n v="1816545.89"/>
        <n v="846660.81"/>
        <n v="733488.7"/>
        <n v="1692332.02"/>
        <n v="2060145.52"/>
        <n v="1070161.05"/>
        <n v="1485053.58"/>
        <n v="320902"/>
        <n v="459335"/>
        <n v="287546.42"/>
        <n v="440065.21"/>
        <n v="449133.68"/>
        <n v="267707.3"/>
        <n v="570200.68000000005"/>
        <n v="399601.4"/>
        <n v="591709.96"/>
        <n v="724438.37"/>
        <n v="555742"/>
        <n v="299249.78000000003"/>
        <n v="47474"/>
        <n v="91600"/>
        <n v="89930"/>
        <n v="155240"/>
        <n v="56825"/>
        <n v="78315"/>
        <n v="627351"/>
        <n v="417261"/>
        <n v="558958"/>
        <n v="575080"/>
        <n v="656699"/>
        <n v="608760"/>
        <n v="636484.80000000005"/>
        <n v="637551"/>
        <n v="450725"/>
        <n v="495392.1"/>
        <n v="302086"/>
        <n v="365321"/>
        <n v="69369.679999999993"/>
        <n v="50928.52"/>
        <n v="201498.98"/>
        <n v="264573.73"/>
        <n v="313101.02"/>
        <n v="421440.79"/>
        <n v="311162.89"/>
        <n v="522517.71"/>
        <n v="275473.98"/>
        <n v="259747.47"/>
        <n v="362501.51"/>
        <n v="295072.78999999998"/>
        <n v="498770.97"/>
        <n v="323384.59999999998"/>
        <n v="25400.51"/>
        <n v="141599"/>
        <n v="337307.56"/>
        <n v="212990.16"/>
        <n v="231323"/>
        <n v="116479.22"/>
        <n v="164370"/>
        <n v="204113"/>
        <n v="355880"/>
        <n v="353003"/>
        <n v="380011"/>
        <n v="136346.10999999999"/>
        <n v="284215"/>
        <n v="2405898.5"/>
        <n v="1595014.33"/>
        <n v="1534649.56"/>
        <n v="2263362.58"/>
        <n v="2872647.4"/>
        <n v="1945860.65"/>
        <n v="1511808.68"/>
        <n v="1782548.56"/>
        <n v="2431315.91"/>
        <n v="2965708.6"/>
        <n v="2105001.1"/>
        <n v="2033529.17"/>
        <n v="205907.84"/>
        <n v="157050.01999999999"/>
        <n v="128517.19"/>
        <n v="195224.82"/>
        <n v="384229.73"/>
        <n v="270945.90999999997"/>
        <n v="215314.68"/>
        <n v="376187.69"/>
        <n v="509711.58"/>
        <n v="347902.16"/>
        <n v="139070"/>
        <n v="308097.90000000002"/>
        <n v="8675.76"/>
        <n v="6565.68"/>
        <n v="7774.54"/>
        <n v="10427.94"/>
        <n v="7056.99"/>
        <n v="4942.83"/>
        <n v="7133.31"/>
        <n v="8280.09"/>
        <n v="7983.86"/>
        <n v="8612.77"/>
        <n v="8342.92"/>
        <n v="9195.8700000000008"/>
        <n v="3490.75"/>
        <n v="3403.08"/>
        <n v="1658.56"/>
        <n v="2807.68"/>
        <n v="2775.49"/>
        <n v="421"/>
        <n v="1414"/>
        <n v="6875.57"/>
        <n v="24366.17"/>
        <n v="1710"/>
        <n v="5248.55"/>
        <n v="1967.68"/>
        <n v="2118.0100000000002"/>
        <n v="422.8"/>
        <n v="1751.36"/>
        <n v="2557.65"/>
        <n v="15663.49"/>
        <n v="5636.2"/>
        <n v="2712.04"/>
        <n v="3788.44"/>
        <n v="2440.14"/>
        <n v="41021.81"/>
        <n v="4339.6899999999996"/>
        <n v="15680.63"/>
        <n v="4252"/>
        <n v="28581.1"/>
        <n v="426319.99"/>
        <n v="535770.91"/>
        <n v="474770.39"/>
        <n v="320382.28999999998"/>
        <n v="508055.99"/>
        <n v="306712.74"/>
        <n v="467166.63"/>
        <n v="634615.04000000004"/>
        <n v="478679.93"/>
        <n v="620242.75"/>
        <n v="778836.36"/>
        <n v="640045.68999999994"/>
        <n v="157494.74"/>
        <n v="76703.86"/>
        <n v="279444.17"/>
        <n v="359867.4"/>
        <n v="463283.34"/>
        <n v="11941.36"/>
        <n v="2020.55"/>
        <n v="26517.65"/>
        <n v="36965"/>
        <n v="21777.84"/>
        <n v="10103.719999999999"/>
        <n v="42089.63"/>
        <n v="22946245.77"/>
        <n v="21804812.84"/>
        <n v="21367306.27"/>
        <n v="28411017.18"/>
        <n v="35880077.899999999"/>
        <n v="34011193"/>
        <n v="32791294.010000002"/>
        <n v="38096486.659999996"/>
        <n v="39207413.060000002"/>
        <n v="46072049.340000004"/>
        <n v="42993273.759999998"/>
        <n v="44877668.829999998"/>
        <n v="1465040.2"/>
        <n v="2163748.42"/>
        <n v="1647723.56"/>
        <n v="1453933.34"/>
        <n v="853800.91"/>
        <n v="1092119.6299999999"/>
        <n v="1774585.92"/>
        <n v="2068724.93"/>
        <n v="1781976.04"/>
        <n v="1291298.81"/>
        <n v="1209110.52"/>
        <n v="50638.95"/>
        <n v="35456.04"/>
        <n v="58360.57"/>
        <n v="36302"/>
        <n v="83972.45"/>
        <n v="123450.6"/>
        <n v="37032.22"/>
        <n v="47263"/>
        <n v="27167.52"/>
        <n v="70617.710000000006"/>
        <n v="75815"/>
        <n v="101334.03"/>
        <n v="72871.37"/>
        <n v="60507.77"/>
        <n v="1518585.72"/>
        <n v="1205240.8"/>
        <n v="851767.22"/>
        <n v="1021708.18"/>
        <n v="1087527.52"/>
        <n v="850817.3"/>
        <n v="778678.39"/>
        <n v="816345.24"/>
        <n v="1810891.65"/>
        <n v="3688712.9"/>
        <n v="1783253.82"/>
        <n v="819771.27"/>
        <n v="240254.86"/>
        <n v="347723.75"/>
        <n v="260661.17"/>
        <n v="257241.66"/>
        <n v="565290.98"/>
        <n v="415118.04"/>
        <n v="189559.13"/>
        <n v="425646.61"/>
        <n v="324163.31"/>
        <n v="264606.99"/>
        <n v="423420.82"/>
        <n v="236464.89"/>
        <n v="305134.56"/>
        <n v="974179.6"/>
        <n v="2358532.13"/>
        <n v="3526396.27"/>
        <n v="3953091.27"/>
        <n v="4515011.9800000004"/>
        <n v="118800"/>
        <n v="108542.28"/>
        <n v="114407.16"/>
        <n v="84017"/>
        <n v="98701"/>
        <n v="79117.009999999995"/>
        <n v="81717.149999999994"/>
        <n v="85126.56"/>
        <n v="50074.720000000001"/>
        <n v="101699.77"/>
        <n v="221685"/>
        <n v="61986.39"/>
        <n v="152742.26"/>
        <n v="186662.21"/>
        <n v="33812.29"/>
        <n v="97500.99"/>
        <n v="119966.61"/>
        <n v="64932.99"/>
        <n v="6987.05"/>
        <n v="60499.72"/>
        <n v="145255"/>
        <n v="136267"/>
        <n v="605441"/>
        <n v="720797"/>
        <n v="270760"/>
        <n v="63684.81"/>
        <n v="136341"/>
        <n v="138590"/>
        <n v="520008"/>
        <n v="644864"/>
        <n v="226226"/>
        <n v="178805.13"/>
        <n v="194997.67"/>
        <n v="183816.03"/>
        <n v="173433.72"/>
        <n v="199859.04"/>
        <n v="244776.72"/>
        <n v="193566.28"/>
        <n v="254612.26"/>
        <n v="219871.33"/>
        <n v="223750.15"/>
        <n v="249863.24"/>
        <n v="227030.92"/>
        <n v="6500.47"/>
        <n v="5067.1000000000004"/>
        <n v="9519.98"/>
        <n v="7843.23"/>
        <n v="5015.59"/>
        <n v="7280.11"/>
        <n v="8656.26"/>
        <n v="16349.73"/>
        <n v="2837720.06"/>
        <n v="2053064.85"/>
        <n v="2074516.85"/>
        <n v="2569530.5299999998"/>
        <n v="2683593.17"/>
        <n v="2096553.7"/>
        <n v="3214705.43"/>
        <n v="3276835.52"/>
        <n v="1845632.6"/>
        <n v="2383124.66"/>
        <n v="2386953.5099999998"/>
        <n v="2657306.98"/>
        <n v="1176.92"/>
        <n v="33788.400000000001"/>
        <n v="20972.95"/>
        <n v="3267.88"/>
        <n v="55302.04"/>
        <n v="33965.17"/>
        <n v="18635.240000000002"/>
        <n v="44307.1"/>
        <n v="26684.55"/>
        <n v="21399.16"/>
        <n v="14528.6"/>
        <n v="5304"/>
        <n v="15920.42"/>
        <n v="22983.72"/>
        <n v="24700.76"/>
        <n v="15350"/>
        <n v="7970.88"/>
        <n v="26554"/>
        <n v="188277.96"/>
        <n v="379476.35"/>
        <n v="595031.04000000004"/>
        <n v="1248765.8999999999"/>
        <n v="451724.44"/>
        <n v="578883.38"/>
        <n v="659882.35"/>
        <n v="1082080.05"/>
        <n v="922027.79"/>
        <n v="168958.86"/>
        <n v="229681.76"/>
        <n v="607931.36"/>
        <n v="7530.95"/>
        <n v="15599.18"/>
        <n v="6439.62"/>
        <n v="7976.11"/>
        <n v="19391.400000000001"/>
        <n v="12513.37"/>
        <n v="13565.52"/>
        <n v="13430.21"/>
        <n v="15096.38"/>
        <n v="10721.99"/>
        <n v="13253.84"/>
        <n v="5151.5600000000004"/>
        <n v="8015"/>
        <n v="5915"/>
        <n v="11007.15"/>
        <n v="9555"/>
        <n v="5902.77"/>
        <n v="7472.91"/>
        <n v="12307.09"/>
        <n v="89776.86"/>
        <n v="33131.699999999997"/>
        <n v="70805.429999999993"/>
        <n v="56938.04"/>
        <n v="68141.94"/>
        <n v="94529.47"/>
        <n v="86647.87"/>
        <n v="68708.52"/>
        <n v="95112.1"/>
        <n v="111188.01"/>
        <n v="92953.18"/>
        <n v="144847.32"/>
        <n v="167224.71"/>
        <n v="81784.23"/>
        <n v="7606.38"/>
        <n v="465684.83"/>
        <n v="457636.33"/>
        <n v="705152.49"/>
        <n v="408922.5"/>
        <n v="588505.57999999996"/>
        <n v="1002440.76"/>
        <n v="419327.11"/>
        <n v="908634.07"/>
        <n v="623737.88"/>
        <n v="533437.84"/>
        <n v="630087.30000000005"/>
        <n v="422451.1"/>
        <n v="784042.3"/>
        <n v="879975.41"/>
        <n v="1278309.03"/>
        <n v="851838.45"/>
        <n v="1077180.33"/>
        <n v="1274938.77"/>
        <n v="674640.5"/>
        <n v="1111717.6299999999"/>
        <n v="1711435.29"/>
        <n v="1704205.78"/>
        <n v="1620530.88"/>
        <n v="1056746.05"/>
        <n v="41225.919999999998"/>
        <n v="48862.7"/>
        <n v="36727.19"/>
        <n v="89476.77"/>
        <n v="29160.78"/>
        <n v="50897.51"/>
        <n v="81556.850000000006"/>
        <n v="71516.509999999995"/>
        <n v="91546.66"/>
        <n v="74781.850000000006"/>
        <n v="40512.800000000003"/>
        <n v="27799.78"/>
        <n v="57121.73"/>
        <n v="50704.03"/>
        <n v="25711.87"/>
        <n v="23746.17"/>
        <n v="47477.79"/>
        <n v="41001.08"/>
        <n v="66343.53"/>
        <n v="71455.759999999995"/>
        <n v="72705.899999999994"/>
        <n v="27566.99"/>
        <n v="1601907.1"/>
        <n v="1735520.3"/>
        <n v="2069263.86"/>
        <n v="1481797.44"/>
        <n v="2368546.38"/>
        <n v="2215502.59"/>
        <n v="1799422.34"/>
        <n v="2447977.88"/>
        <n v="2067855.24"/>
        <n v="3029478.4"/>
        <n v="2305843"/>
        <n v="1982898"/>
        <n v="10079.69"/>
        <n v="11623.04"/>
        <n v="25833.599999999999"/>
        <n v="11896.77"/>
        <n v="52475.66"/>
        <n v="14655.84"/>
        <n v="33717.29"/>
        <n v="25677.77"/>
        <n v="11631.19"/>
        <n v="20854.740000000002"/>
        <n v="22161.13"/>
        <n v="7203.32"/>
        <n v="106997.4"/>
        <n v="84270.33"/>
        <n v="144760.60999999999"/>
        <n v="76458.3"/>
        <n v="221291.33"/>
        <n v="161154.51999999999"/>
        <n v="157874.45000000001"/>
        <n v="98359.01"/>
        <n v="167730.38"/>
        <n v="169927.94"/>
        <n v="99004.38"/>
        <n v="218207.05"/>
        <n v="2386.7399999999998"/>
        <n v="2953"/>
        <n v="2738.97"/>
        <n v="4172.28"/>
        <n v="14052.11"/>
        <n v="17663.02"/>
        <n v="20561.669999999998"/>
        <n v="16568.91"/>
        <n v="17007.580000000002"/>
        <n v="29930.46"/>
        <n v="35895.22"/>
        <n v="24882.91"/>
        <n v="19373.87"/>
        <n v="12364.94"/>
        <n v="8280"/>
        <n v="272352.86"/>
        <n v="417075.09"/>
        <n v="471415.34"/>
        <n v="329302.53000000003"/>
        <n v="304557.33"/>
        <n v="342424.41"/>
        <n v="1050495.18"/>
        <n v="369596.78"/>
        <n v="417165.94"/>
        <n v="666119.52"/>
        <n v="1245917.05"/>
        <n v="479206.36"/>
        <n v="599757.42000000004"/>
        <n v="28544.799999999999"/>
        <n v="6045"/>
        <n v="13427.35"/>
        <n v="91986"/>
        <n v="38109.33"/>
        <n v="244027"/>
        <n v="145796.5"/>
        <n v="229940.33"/>
        <n v="81377.149999999994"/>
        <n v="50970"/>
        <n v="76486"/>
        <n v="1002.4"/>
      </sharedItems>
    </cacheField>
    <cacheField name="Monto FOB en u$s" numFmtId="0">
      <sharedItems containsMixedTypes="1" containsNumber="1" minValue="2849.3" maxValue="255091947.88" count="630">
        <s v="s"/>
        <n v="251225.51"/>
        <n v="94099.5"/>
        <n v="611529.5"/>
        <n v="1105557.75"/>
        <n v="975875.73"/>
        <n v="251110"/>
        <n v="394558.26"/>
        <n v="248734.27"/>
        <n v="2640427.13"/>
        <n v="2341217.58"/>
        <n v="1881414.39"/>
        <n v="1467774.66"/>
        <n v="1696751.37"/>
        <n v="2049745.57"/>
        <n v="1095939.3799999999"/>
        <n v="1230877.55"/>
        <n v="1882776.39"/>
        <n v="3010597.37"/>
        <n v="2020417.26"/>
        <n v="3236645.1"/>
        <n v="105720"/>
        <n v="132795.38"/>
        <n v="76904.399999999994"/>
        <n v="57312.5"/>
        <n v="162758.49"/>
        <n v="7357.84"/>
        <n v="59768.53"/>
        <n v="51212.88"/>
        <n v="13325.6"/>
        <n v="71326.19"/>
        <n v="333076"/>
        <n v="419640.5"/>
        <n v="260099.20000000001"/>
        <n v="184205.61"/>
        <n v="167552.10999999999"/>
        <n v="33938.22"/>
        <n v="53587.92"/>
        <n v="172382.31"/>
        <n v="273030"/>
        <n v="111754.38"/>
        <n v="275399.5"/>
        <n v="1390857.34"/>
        <n v="710378.39"/>
        <n v="777229.64"/>
        <n v="1189208.8400000001"/>
        <n v="425888.46"/>
        <n v="826020.18"/>
        <n v="458119.98"/>
        <n v="326578.55"/>
        <n v="271586.89"/>
        <n v="129851.72"/>
        <n v="481782.38"/>
        <n v="809888.02"/>
        <n v="496911.52"/>
        <n v="487331.03"/>
        <n v="794164.24"/>
        <n v="332807.84999999998"/>
        <n v="764323.83999999997"/>
        <n v="697481.91"/>
        <n v="1420478.9"/>
        <n v="1272743.25"/>
        <n v="665515.99"/>
        <n v="1400910.06"/>
        <n v="280560"/>
        <n v="60740"/>
        <n v="229733.35"/>
        <n v="308736"/>
        <n v="427330.46"/>
        <n v="615975"/>
        <n v="747106.24"/>
        <n v="651052.93000000005"/>
        <n v="724946.09"/>
        <n v="459906.69"/>
        <n v="1054448.83"/>
        <n v="520431.8"/>
        <n v="41671"/>
        <n v="59429.2"/>
        <n v="87397.32"/>
        <n v="222630.85"/>
        <n v="110612.66"/>
        <n v="103227.41"/>
        <n v="37085.9"/>
        <n v="103258.87"/>
        <n v="86066.85"/>
        <n v="146073.42000000001"/>
        <n v="116535.55"/>
        <n v="87950"/>
        <n v="33071.56"/>
        <n v="46477.51"/>
        <n v="87631.61"/>
        <n v="71330.259999999995"/>
        <n v="155394.79999999999"/>
        <n v="57252.02"/>
        <n v="92825.02"/>
        <n v="30504.66"/>
        <n v="22693.1"/>
        <n v="187198.07999999999"/>
        <n v="80174.429999999993"/>
        <n v="469646.95"/>
        <n v="320370"/>
        <n v="340848.92"/>
        <n v="444189.04"/>
        <n v="582996.56999999995"/>
        <n v="505081.48"/>
        <n v="539551.68999999994"/>
        <n v="475732.56"/>
        <n v="362341.3"/>
        <n v="593963.15"/>
        <n v="320629.14"/>
        <n v="390355.12"/>
        <n v="67385.119999999995"/>
        <n v="66770.289999999994"/>
        <n v="83140.69"/>
        <n v="90235.03"/>
        <n v="91439.679999999993"/>
        <n v="95448.68"/>
        <n v="102754.07"/>
        <n v="112337.18"/>
        <n v="567167.47"/>
        <n v="950393.65"/>
        <n v="717425.93"/>
        <n v="970140.2"/>
        <n v="152872.22"/>
        <n v="280968.02"/>
        <n v="190268.35"/>
        <n v="225746.28"/>
        <n v="47154.57"/>
        <n v="84812.59"/>
        <n v="219824.51"/>
        <n v="222517.73"/>
        <n v="282146.75"/>
        <n v="132878.72"/>
        <n v="97586.93"/>
        <n v="134050"/>
        <n v="1044730.42"/>
        <n v="1073370.1499999999"/>
        <n v="604358.35"/>
        <n v="883468.17"/>
        <n v="782413.01"/>
        <n v="1000874.43"/>
        <n v="1025926.58"/>
        <n v="1238005.31"/>
        <n v="1281476.71"/>
        <n v="1055960.9099999999"/>
        <n v="973196.67"/>
        <n v="933343.12"/>
        <n v="2907043.32"/>
        <n v="2070218"/>
        <n v="1924709.83"/>
        <n v="3042124.35"/>
        <n v="3373808.12"/>
        <n v="1678352.95"/>
        <n v="1069075.3"/>
        <n v="2809688.32"/>
        <n v="2871190.56"/>
        <n v="2494151.27"/>
        <n v="2659052.0099999998"/>
        <n v="2242959.9700000002"/>
        <n v="3572815.23"/>
        <n v="2885613.6"/>
        <n v="2933649.71"/>
        <n v="2626673.23"/>
        <n v="2298589.37"/>
        <n v="3312989.24"/>
        <n v="1381139.39"/>
        <n v="1420309.82"/>
        <n v="3134439.54"/>
        <n v="3509147.93"/>
        <n v="1888157.08"/>
        <n v="2557766.77"/>
        <n v="546837.52"/>
        <n v="544580.75"/>
        <n v="221632.79"/>
        <n v="451510.98"/>
        <n v="470678.21"/>
        <n v="487212.58"/>
        <n v="892682.29"/>
        <n v="604919.93000000005"/>
        <n v="858884.13"/>
        <n v="1057225.9099999999"/>
        <n v="624220.93999999994"/>
        <n v="411916.33"/>
        <n v="25657.1"/>
        <n v="236800.13"/>
        <n v="187416.51"/>
        <n v="645815.38"/>
        <n v="160039.70000000001"/>
        <n v="169516.65"/>
        <n v="831455.32"/>
        <n v="512077.96"/>
        <n v="608626.78"/>
        <n v="965325.2"/>
        <n v="781437.22"/>
        <n v="981148.88"/>
        <n v="1041357.29"/>
        <n v="967808.92"/>
        <n v="618565.38"/>
        <n v="529312.28"/>
        <n v="385890.66"/>
        <n v="641251.35"/>
        <n v="450936.41"/>
        <n v="280301.75"/>
        <n v="446095.86"/>
        <n v="546585.39"/>
        <n v="625886.31999999995"/>
        <n v="867424.85"/>
        <n v="559930.56999999995"/>
        <n v="959610"/>
        <n v="637716.43999999994"/>
        <n v="617352.13"/>
        <n v="830533"/>
        <n v="639427.30000000005"/>
        <n v="1279133.67"/>
        <n v="833653.44"/>
        <n v="124539.1"/>
        <n v="439032.93"/>
        <n v="754466.06"/>
        <n v="988280.1"/>
        <n v="1055681.97"/>
        <n v="487938.74"/>
        <n v="435049.6"/>
        <n v="739544.09"/>
        <n v="1292458.0900000001"/>
        <n v="1326420.02"/>
        <n v="1128345.6200000001"/>
        <n v="317797.57"/>
        <n v="806715.65"/>
        <n v="7759871.0199999996"/>
        <n v="4259778.76"/>
        <n v="4171283"/>
        <n v="7026453.3200000003"/>
        <n v="9303535.6300000008"/>
        <n v="6653514.8799999999"/>
        <n v="5165879.13"/>
        <n v="6201556.3499999996"/>
        <n v="7254936.9900000002"/>
        <n v="9156698.1099999994"/>
        <n v="6951423.3300000001"/>
        <n v="6605014.04"/>
        <n v="630942.49"/>
        <n v="402988.34"/>
        <n v="445423.95"/>
        <n v="568373.75"/>
        <n v="1141357.95"/>
        <n v="913559.88"/>
        <n v="512542.51"/>
        <n v="1010919.15"/>
        <n v="1379031.46"/>
        <n v="1066900.81"/>
        <n v="638259.94999999995"/>
        <n v="1001782.6"/>
        <n v="51377.34"/>
        <n v="41407.660000000003"/>
        <n v="52056.99"/>
        <n v="78536.570000000007"/>
        <n v="57731.85"/>
        <n v="41298.730000000003"/>
        <n v="67769.72"/>
        <n v="76294.33"/>
        <n v="61878.95"/>
        <n v="71131.990000000005"/>
        <n v="68255.95"/>
        <n v="77407.08"/>
        <n v="23292.080000000002"/>
        <n v="24903.19"/>
        <n v="14682.48"/>
        <n v="28202.47"/>
        <n v="19571.11"/>
        <n v="4068.9"/>
        <n v="17201.650000000001"/>
        <n v="15585.92"/>
        <n v="22397.09"/>
        <n v="20006.259999999998"/>
        <n v="16496.09"/>
        <n v="19661.98"/>
        <n v="20256.36"/>
        <n v="2849.3"/>
        <n v="18257.990000000002"/>
        <n v="24928.84"/>
        <n v="30201.3"/>
        <n v="39547.11"/>
        <n v="23674.16"/>
        <n v="34200.86"/>
        <n v="16145.11"/>
        <n v="81293.08"/>
        <n v="38298.639999999999"/>
        <n v="28654.33"/>
        <n v="42083.23"/>
        <n v="50541.85"/>
        <n v="3095880.66"/>
        <n v="3784674.93"/>
        <n v="3360868.9"/>
        <n v="2433014.92"/>
        <n v="3851253.88"/>
        <n v="2228235.4900000002"/>
        <n v="3546881.25"/>
        <n v="4582092.7"/>
        <n v="3839366.69"/>
        <n v="4907292.29"/>
        <n v="5940959.9199999999"/>
        <n v="5310571.5199999996"/>
        <n v="732831.7"/>
        <n v="400808.46"/>
        <n v="1901395.95"/>
        <n v="2461079.65"/>
        <n v="2807082.79"/>
        <n v="93774.09"/>
        <n v="20974.92"/>
        <n v="182588.02"/>
        <n v="226057.31"/>
        <n v="133803.85"/>
        <n v="60263.27"/>
        <n v="197362.64"/>
        <n v="94774752.049999997"/>
        <n v="90130890.290000007"/>
        <n v="91029170.989999995"/>
        <n v="122802057.59"/>
        <n v="160300324.19999999"/>
        <n v="163476599.00999999"/>
        <n v="158709224.56999999"/>
        <n v="183266639.63999999"/>
        <n v="195399724.12"/>
        <n v="244572215.16999999"/>
        <n v="237643434.12"/>
        <n v="255091947.88"/>
        <n v="9799265.0999999996"/>
        <n v="14832675.07"/>
        <n v="11133825.039999999"/>
        <n v="10353656.85"/>
        <n v="5077231.8600000003"/>
        <n v="7031655.1900000004"/>
        <n v="11520147.609999999"/>
        <n v="13653166.119999999"/>
        <n v="12086337.369999999"/>
        <n v="8659109.5500000007"/>
        <n v="8767999.8900000006"/>
        <n v="280514.06"/>
        <n v="263096.33"/>
        <n v="376286.59"/>
        <n v="212645.76000000001"/>
        <n v="541495.6"/>
        <n v="713106.62"/>
        <n v="231339.8"/>
        <n v="254384.6"/>
        <n v="116253.42"/>
        <n v="401637.89"/>
        <n v="430081.99"/>
        <n v="614124.35"/>
        <n v="388899.39"/>
        <n v="383291.91"/>
        <n v="4757616.62"/>
        <n v="4021705.29"/>
        <n v="2581168.33"/>
        <n v="3185724.97"/>
        <n v="3438263.97"/>
        <n v="2675714.88"/>
        <n v="2555377.48"/>
        <n v="2604770"/>
        <n v="6117362.1900000004"/>
        <n v="12229848.949999999"/>
        <n v="5602542.54"/>
        <n v="2641882.88"/>
        <n v="1232667.75"/>
        <n v="1508917.15"/>
        <n v="1248127.76"/>
        <n v="1324436.17"/>
        <n v="2901191.85"/>
        <n v="1900595.36"/>
        <n v="839954.6"/>
        <n v="2539190.66"/>
        <n v="1494174.99"/>
        <n v="1330723.94"/>
        <n v="2402391.1800000002"/>
        <n v="1508428.88"/>
        <n v="1011203.09"/>
        <n v="3534671.58"/>
        <n v="8670020.8499999996"/>
        <n v="13415188.960000001"/>
        <n v="15429552.08"/>
        <n v="18334632.609999999"/>
        <n v="128390.05"/>
        <n v="118211.4"/>
        <n v="124019.54"/>
        <n v="98198.56"/>
        <n v="106158.37"/>
        <n v="93217.85"/>
        <n v="136750.53"/>
        <n v="109434.26"/>
        <n v="105480.02"/>
        <n v="193961.51"/>
        <n v="270920.68"/>
        <n v="73526.14"/>
        <n v="315216.7"/>
        <n v="240270.72"/>
        <n v="77411.66"/>
        <n v="209245.87"/>
        <n v="307648.12"/>
        <n v="161379.10999999999"/>
        <n v="41791.19"/>
        <n v="218271.13"/>
        <n v="524485.05000000005"/>
        <n v="505058.58"/>
        <n v="2080072.25"/>
        <n v="2480106.11"/>
        <n v="939510.12"/>
        <n v="229856.6"/>
        <n v="493768.2"/>
        <n v="514158.07"/>
        <n v="1784423.11"/>
        <n v="2218644.06"/>
        <n v="784981.57"/>
        <n v="1532290.19"/>
        <n v="1678153.61"/>
        <n v="1565966.95"/>
        <n v="1507299.42"/>
        <n v="1742444.46"/>
        <n v="2124675.1800000002"/>
        <n v="1696919.42"/>
        <n v="2273457.35"/>
        <n v="1968635.8"/>
        <n v="1987286.33"/>
        <n v="2215728.98"/>
        <n v="2069920.73"/>
        <n v="65080.49"/>
        <n v="52097.82"/>
        <n v="101890.93"/>
        <n v="79698.41"/>
        <n v="50279.24"/>
        <n v="73589.13"/>
        <n v="83845.41"/>
        <n v="151763.21"/>
        <n v="14999872.9"/>
        <n v="10628502.92"/>
        <n v="11347113.880000001"/>
        <n v="14221665.710000001"/>
        <n v="14645641.4"/>
        <n v="11927071.08"/>
        <n v="20340816.710000001"/>
        <n v="20574048.59"/>
        <n v="11325740.41"/>
        <n v="14510366.59"/>
        <n v="15234100.15"/>
        <n v="17320798.690000001"/>
        <n v="11017.35"/>
        <n v="317519.44"/>
        <n v="205001.79"/>
        <n v="32111.23"/>
        <n v="558203.68999999994"/>
        <n v="330694.84999999998"/>
        <n v="126221.93"/>
        <n v="462201.28"/>
        <n v="295684.61"/>
        <n v="231005.16"/>
        <n v="168821.86"/>
        <n v="53575.199999999997"/>
        <n v="179744.79"/>
        <n v="261054.45"/>
        <n v="275783.34999999998"/>
        <n v="174239.8"/>
        <n v="96628.51"/>
        <n v="289973.96999999997"/>
        <n v="1152941.97"/>
        <n v="2606212.4300000002"/>
        <n v="4065204.03"/>
        <n v="8797566.2899999991"/>
        <n v="3329396.37"/>
        <n v="3950863.38"/>
        <n v="4596573.4000000004"/>
        <n v="7552082.5"/>
        <n v="6492878.2800000003"/>
        <n v="1183233.8600000001"/>
        <n v="1632245.8"/>
        <n v="4448580.22"/>
        <n v="114014.35"/>
        <n v="195323.76"/>
        <n v="80875.100000000006"/>
        <n v="103106.01"/>
        <n v="251609.93"/>
        <n v="165281.24"/>
        <n v="173287.12"/>
        <n v="173579.08"/>
        <n v="196937.46"/>
        <n v="150822.31"/>
        <n v="176075.68"/>
        <n v="57317.22"/>
        <n v="105625.79"/>
        <n v="72904.25"/>
        <n v="151724.29"/>
        <n v="135182.75"/>
        <n v="79916.22"/>
        <n v="100071.09"/>
        <n v="81783.7"/>
        <n v="542219.55000000005"/>
        <n v="248279.39"/>
        <n v="600920.87"/>
        <n v="489765.63"/>
        <n v="722733.92"/>
        <n v="1012029.63"/>
        <n v="900759.8"/>
        <n v="677111.4"/>
        <n v="926462.59"/>
        <n v="1073972.8700000001"/>
        <n v="919742.94"/>
        <n v="1335987.1000000001"/>
        <n v="1392658.58"/>
        <n v="736711.04"/>
        <n v="88228.89"/>
        <n v="4189305.22"/>
        <n v="4094472.16"/>
        <n v="6862620.5099999998"/>
        <n v="4763901.84"/>
        <n v="5987248.54"/>
        <n v="9783354.0899999999"/>
        <n v="4846153.5599999996"/>
        <n v="8380964.1900000004"/>
        <n v="5828189.9500000002"/>
        <n v="4861805.67"/>
        <n v="5477176.3799999999"/>
        <n v="3668520.68"/>
        <n v="7205166.96"/>
        <n v="8485408.0899999999"/>
        <n v="14302631.01"/>
        <n v="10464153.4"/>
        <n v="12619616.460000001"/>
        <n v="14241664.710000001"/>
        <n v="7336385.3300000001"/>
        <n v="11430283.810000001"/>
        <n v="17155081.260000002"/>
        <n v="16104080.439999999"/>
        <n v="14584518.35"/>
        <n v="9553041.7699999996"/>
        <n v="378470.2"/>
        <n v="437105.15"/>
        <n v="380849.04"/>
        <n v="820183.62"/>
        <n v="311078.88"/>
        <n v="526525"/>
        <n v="775598.68"/>
        <n v="732099.27"/>
        <n v="854409.13"/>
        <n v="635562.47"/>
        <n v="492916.47999999998"/>
        <n v="332946.17"/>
        <n v="794152.6"/>
        <n v="727899.96"/>
        <n v="354158.78"/>
        <n v="324683.32"/>
        <n v="632549.16"/>
        <n v="519102.44"/>
        <n v="865164.1"/>
        <n v="931041.26"/>
        <n v="858466.29"/>
        <n v="382722.93"/>
        <n v="14430787.67"/>
        <n v="16502363.310000001"/>
        <n v="23311499.530000001"/>
        <n v="18066133.02"/>
        <n v="28196034.010000002"/>
        <n v="26077576.879999999"/>
        <n v="19666702.079999998"/>
        <n v="24860078.649999999"/>
        <n v="21195944.48"/>
        <n v="29290474.16"/>
        <n v="20595699.219999999"/>
        <n v="17629605.579999998"/>
        <n v="156761.70000000001"/>
        <n v="177479.19"/>
        <n v="366436.05"/>
        <n v="166745.23000000001"/>
        <n v="534996.86"/>
        <n v="207138.63"/>
        <n v="479475.4"/>
        <n v="317769.08"/>
        <n v="194450.82"/>
        <n v="289581.31"/>
        <n v="318287.96999999997"/>
        <n v="129314.29"/>
        <n v="1187050.18"/>
        <n v="911046.08"/>
        <n v="1374604.83"/>
        <n v="651711.13"/>
        <n v="1871881.25"/>
        <n v="1426080.74"/>
        <n v="1584303.52"/>
        <n v="890590.56"/>
        <n v="1263051.93"/>
        <n v="1233465.04"/>
        <n v="772866.13"/>
        <n v="1536261.91"/>
        <n v="24790.75"/>
        <n v="33789.35"/>
        <n v="24718.21"/>
        <n v="45283.72"/>
        <n v="64174.21"/>
        <n v="80677.009999999995"/>
        <n v="95044.35"/>
        <n v="77130.100000000006"/>
        <n v="71483.13"/>
        <n v="127958.8"/>
        <n v="152559.09"/>
        <n v="110108.02"/>
        <n v="87904.33"/>
        <n v="57434.39"/>
        <n v="30266.240000000002"/>
        <n v="831858.53"/>
        <n v="1783047.7"/>
        <n v="1937866.41"/>
        <n v="1272044.67"/>
        <n v="1067229.78"/>
        <n v="1103183.07"/>
        <n v="3078384.67"/>
        <n v="1219196.98"/>
        <n v="1511591.75"/>
        <n v="2490509.63"/>
        <n v="3908833.92"/>
        <n v="1474309.35"/>
        <n v="1906782.66"/>
        <n v="116806.17"/>
        <n v="19735"/>
        <n v="55237.09"/>
        <n v="290292.67"/>
        <n v="129189.75"/>
        <n v="706469.11"/>
        <n v="450178.59"/>
        <n v="641940.89"/>
        <n v="235885.02"/>
        <n v="134417.9"/>
        <n v="200665.22"/>
        <n v="5413.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2019"/>
    <x v="0"/>
    <n v="2062200"/>
    <x v="0"/>
    <x v="0"/>
    <x v="0"/>
    <x v="0"/>
  </r>
  <r>
    <n v="2019"/>
    <x v="1"/>
    <n v="2062200"/>
    <x v="0"/>
    <x v="1"/>
    <x v="0"/>
    <x v="0"/>
  </r>
  <r>
    <n v="2019"/>
    <x v="2"/>
    <n v="2062200"/>
    <x v="0"/>
    <x v="1"/>
    <x v="0"/>
    <x v="0"/>
  </r>
  <r>
    <n v="2019"/>
    <x v="3"/>
    <n v="2062200"/>
    <x v="0"/>
    <x v="1"/>
    <x v="0"/>
    <x v="0"/>
  </r>
  <r>
    <n v="2019"/>
    <x v="1"/>
    <n v="2062200"/>
    <x v="0"/>
    <x v="2"/>
    <x v="0"/>
    <x v="0"/>
  </r>
  <r>
    <n v="2019"/>
    <x v="4"/>
    <n v="2062200"/>
    <x v="0"/>
    <x v="3"/>
    <x v="0"/>
    <x v="0"/>
  </r>
  <r>
    <n v="2019"/>
    <x v="3"/>
    <n v="2062200"/>
    <x v="0"/>
    <x v="3"/>
    <x v="0"/>
    <x v="0"/>
  </r>
  <r>
    <n v="2019"/>
    <x v="5"/>
    <n v="2062200"/>
    <x v="0"/>
    <x v="3"/>
    <x v="0"/>
    <x v="0"/>
  </r>
  <r>
    <n v="2019"/>
    <x v="0"/>
    <n v="2062200"/>
    <x v="0"/>
    <x v="4"/>
    <x v="0"/>
    <x v="0"/>
  </r>
  <r>
    <n v="2019"/>
    <x v="1"/>
    <n v="2062200"/>
    <x v="0"/>
    <x v="4"/>
    <x v="0"/>
    <x v="0"/>
  </r>
  <r>
    <n v="2019"/>
    <x v="6"/>
    <n v="2062200"/>
    <x v="0"/>
    <x v="4"/>
    <x v="0"/>
    <x v="0"/>
  </r>
  <r>
    <n v="2019"/>
    <x v="7"/>
    <n v="2062200"/>
    <x v="0"/>
    <x v="4"/>
    <x v="0"/>
    <x v="0"/>
  </r>
  <r>
    <n v="2019"/>
    <x v="8"/>
    <n v="2062200"/>
    <x v="0"/>
    <x v="5"/>
    <x v="0"/>
    <x v="0"/>
  </r>
  <r>
    <n v="2019"/>
    <x v="0"/>
    <n v="2062200"/>
    <x v="0"/>
    <x v="5"/>
    <x v="0"/>
    <x v="0"/>
  </r>
  <r>
    <n v="2019"/>
    <x v="4"/>
    <n v="2062200"/>
    <x v="0"/>
    <x v="5"/>
    <x v="0"/>
    <x v="0"/>
  </r>
  <r>
    <n v="2019"/>
    <x v="1"/>
    <n v="2062200"/>
    <x v="0"/>
    <x v="5"/>
    <x v="1"/>
    <x v="1"/>
  </r>
  <r>
    <n v="2019"/>
    <x v="2"/>
    <n v="2062200"/>
    <x v="0"/>
    <x v="5"/>
    <x v="0"/>
    <x v="0"/>
  </r>
  <r>
    <n v="2019"/>
    <x v="6"/>
    <n v="2062200"/>
    <x v="0"/>
    <x v="5"/>
    <x v="2"/>
    <x v="2"/>
  </r>
  <r>
    <n v="2019"/>
    <x v="3"/>
    <n v="2062200"/>
    <x v="0"/>
    <x v="5"/>
    <x v="3"/>
    <x v="3"/>
  </r>
  <r>
    <n v="2019"/>
    <x v="9"/>
    <n v="2062200"/>
    <x v="0"/>
    <x v="5"/>
    <x v="4"/>
    <x v="4"/>
  </r>
  <r>
    <n v="2019"/>
    <x v="7"/>
    <n v="2062200"/>
    <x v="0"/>
    <x v="5"/>
    <x v="5"/>
    <x v="5"/>
  </r>
  <r>
    <n v="2019"/>
    <x v="10"/>
    <n v="2062200"/>
    <x v="0"/>
    <x v="5"/>
    <x v="6"/>
    <x v="6"/>
  </r>
  <r>
    <n v="2019"/>
    <x v="11"/>
    <n v="2062200"/>
    <x v="0"/>
    <x v="5"/>
    <x v="7"/>
    <x v="7"/>
  </r>
  <r>
    <n v="2019"/>
    <x v="5"/>
    <n v="2062200"/>
    <x v="0"/>
    <x v="5"/>
    <x v="8"/>
    <x v="8"/>
  </r>
  <r>
    <n v="2019"/>
    <x v="3"/>
    <n v="2062200"/>
    <x v="0"/>
    <x v="6"/>
    <x v="0"/>
    <x v="0"/>
  </r>
  <r>
    <n v="2019"/>
    <x v="7"/>
    <n v="2062200"/>
    <x v="0"/>
    <x v="6"/>
    <x v="0"/>
    <x v="0"/>
  </r>
  <r>
    <n v="2019"/>
    <x v="2"/>
    <n v="2062200"/>
    <x v="0"/>
    <x v="7"/>
    <x v="0"/>
    <x v="0"/>
  </r>
  <r>
    <n v="2019"/>
    <x v="5"/>
    <n v="2062200"/>
    <x v="0"/>
    <x v="7"/>
    <x v="0"/>
    <x v="0"/>
  </r>
  <r>
    <n v="2019"/>
    <x v="1"/>
    <n v="2062200"/>
    <x v="0"/>
    <x v="8"/>
    <x v="0"/>
    <x v="0"/>
  </r>
  <r>
    <n v="2019"/>
    <x v="1"/>
    <n v="2062200"/>
    <x v="0"/>
    <x v="9"/>
    <x v="0"/>
    <x v="0"/>
  </r>
  <r>
    <n v="2019"/>
    <x v="7"/>
    <n v="2062200"/>
    <x v="0"/>
    <x v="9"/>
    <x v="0"/>
    <x v="0"/>
  </r>
  <r>
    <n v="2019"/>
    <x v="3"/>
    <n v="2062200"/>
    <x v="0"/>
    <x v="10"/>
    <x v="0"/>
    <x v="0"/>
  </r>
  <r>
    <n v="2019"/>
    <x v="8"/>
    <n v="2062200"/>
    <x v="0"/>
    <x v="11"/>
    <x v="0"/>
    <x v="0"/>
  </r>
  <r>
    <n v="2019"/>
    <x v="8"/>
    <n v="2062200"/>
    <x v="0"/>
    <x v="12"/>
    <x v="9"/>
    <x v="9"/>
  </r>
  <r>
    <n v="2019"/>
    <x v="0"/>
    <n v="2062200"/>
    <x v="0"/>
    <x v="12"/>
    <x v="10"/>
    <x v="10"/>
  </r>
  <r>
    <n v="2019"/>
    <x v="4"/>
    <n v="2062200"/>
    <x v="0"/>
    <x v="12"/>
    <x v="11"/>
    <x v="11"/>
  </r>
  <r>
    <n v="2019"/>
    <x v="1"/>
    <n v="2062200"/>
    <x v="0"/>
    <x v="12"/>
    <x v="12"/>
    <x v="12"/>
  </r>
  <r>
    <n v="2019"/>
    <x v="2"/>
    <n v="2062200"/>
    <x v="0"/>
    <x v="12"/>
    <x v="13"/>
    <x v="13"/>
  </r>
  <r>
    <n v="2019"/>
    <x v="6"/>
    <n v="2062200"/>
    <x v="0"/>
    <x v="12"/>
    <x v="14"/>
    <x v="14"/>
  </r>
  <r>
    <n v="2019"/>
    <x v="3"/>
    <n v="2062200"/>
    <x v="0"/>
    <x v="12"/>
    <x v="15"/>
    <x v="15"/>
  </r>
  <r>
    <n v="2019"/>
    <x v="9"/>
    <n v="2062200"/>
    <x v="0"/>
    <x v="12"/>
    <x v="16"/>
    <x v="16"/>
  </r>
  <r>
    <n v="2019"/>
    <x v="7"/>
    <n v="2062200"/>
    <x v="0"/>
    <x v="12"/>
    <x v="17"/>
    <x v="17"/>
  </r>
  <r>
    <n v="2019"/>
    <x v="10"/>
    <n v="2062200"/>
    <x v="0"/>
    <x v="12"/>
    <x v="18"/>
    <x v="18"/>
  </r>
  <r>
    <n v="2019"/>
    <x v="11"/>
    <n v="2062200"/>
    <x v="0"/>
    <x v="12"/>
    <x v="19"/>
    <x v="19"/>
  </r>
  <r>
    <n v="2019"/>
    <x v="5"/>
    <n v="2062200"/>
    <x v="0"/>
    <x v="12"/>
    <x v="20"/>
    <x v="20"/>
  </r>
  <r>
    <n v="2019"/>
    <x v="11"/>
    <n v="2062200"/>
    <x v="0"/>
    <x v="13"/>
    <x v="0"/>
    <x v="0"/>
  </r>
  <r>
    <n v="2019"/>
    <x v="8"/>
    <n v="2062200"/>
    <x v="0"/>
    <x v="14"/>
    <x v="21"/>
    <x v="21"/>
  </r>
  <r>
    <n v="2019"/>
    <x v="0"/>
    <n v="2062200"/>
    <x v="0"/>
    <x v="14"/>
    <x v="22"/>
    <x v="22"/>
  </r>
  <r>
    <n v="2019"/>
    <x v="4"/>
    <n v="2062200"/>
    <x v="0"/>
    <x v="14"/>
    <x v="23"/>
    <x v="23"/>
  </r>
  <r>
    <n v="2019"/>
    <x v="1"/>
    <n v="2062200"/>
    <x v="0"/>
    <x v="14"/>
    <x v="24"/>
    <x v="24"/>
  </r>
  <r>
    <n v="2019"/>
    <x v="2"/>
    <n v="2062200"/>
    <x v="0"/>
    <x v="14"/>
    <x v="25"/>
    <x v="25"/>
  </r>
  <r>
    <n v="2019"/>
    <x v="6"/>
    <n v="2062200"/>
    <x v="0"/>
    <x v="14"/>
    <x v="26"/>
    <x v="26"/>
  </r>
  <r>
    <n v="2019"/>
    <x v="3"/>
    <n v="2062200"/>
    <x v="0"/>
    <x v="14"/>
    <x v="27"/>
    <x v="27"/>
  </r>
  <r>
    <n v="2019"/>
    <x v="7"/>
    <n v="2062200"/>
    <x v="0"/>
    <x v="14"/>
    <x v="28"/>
    <x v="28"/>
  </r>
  <r>
    <n v="2019"/>
    <x v="11"/>
    <n v="2062200"/>
    <x v="0"/>
    <x v="14"/>
    <x v="29"/>
    <x v="29"/>
  </r>
  <r>
    <n v="2019"/>
    <x v="5"/>
    <n v="2062200"/>
    <x v="0"/>
    <x v="14"/>
    <x v="30"/>
    <x v="30"/>
  </r>
  <r>
    <n v="2019"/>
    <x v="8"/>
    <n v="2062910"/>
    <x v="1"/>
    <x v="15"/>
    <x v="0"/>
    <x v="0"/>
  </r>
  <r>
    <n v="2019"/>
    <x v="0"/>
    <n v="2062910"/>
    <x v="1"/>
    <x v="15"/>
    <x v="31"/>
    <x v="31"/>
  </r>
  <r>
    <n v="2019"/>
    <x v="4"/>
    <n v="2062910"/>
    <x v="1"/>
    <x v="15"/>
    <x v="32"/>
    <x v="32"/>
  </r>
  <r>
    <n v="2019"/>
    <x v="1"/>
    <n v="2062910"/>
    <x v="1"/>
    <x v="15"/>
    <x v="0"/>
    <x v="0"/>
  </r>
  <r>
    <n v="2019"/>
    <x v="2"/>
    <n v="2062910"/>
    <x v="1"/>
    <x v="15"/>
    <x v="33"/>
    <x v="33"/>
  </r>
  <r>
    <n v="2019"/>
    <x v="6"/>
    <n v="2062910"/>
    <x v="1"/>
    <x v="15"/>
    <x v="34"/>
    <x v="34"/>
  </r>
  <r>
    <n v="2019"/>
    <x v="3"/>
    <n v="2062910"/>
    <x v="1"/>
    <x v="15"/>
    <x v="0"/>
    <x v="0"/>
  </r>
  <r>
    <n v="2019"/>
    <x v="9"/>
    <n v="2062910"/>
    <x v="1"/>
    <x v="15"/>
    <x v="35"/>
    <x v="35"/>
  </r>
  <r>
    <n v="2019"/>
    <x v="7"/>
    <n v="2062910"/>
    <x v="1"/>
    <x v="15"/>
    <x v="36"/>
    <x v="36"/>
  </r>
  <r>
    <n v="2019"/>
    <x v="10"/>
    <n v="2062910"/>
    <x v="1"/>
    <x v="15"/>
    <x v="37"/>
    <x v="37"/>
  </r>
  <r>
    <n v="2019"/>
    <x v="11"/>
    <n v="2062910"/>
    <x v="1"/>
    <x v="15"/>
    <x v="38"/>
    <x v="38"/>
  </r>
  <r>
    <n v="2019"/>
    <x v="5"/>
    <n v="2062910"/>
    <x v="1"/>
    <x v="15"/>
    <x v="0"/>
    <x v="0"/>
  </r>
  <r>
    <n v="2019"/>
    <x v="0"/>
    <n v="2062910"/>
    <x v="1"/>
    <x v="16"/>
    <x v="0"/>
    <x v="0"/>
  </r>
  <r>
    <n v="2019"/>
    <x v="6"/>
    <n v="2062910"/>
    <x v="1"/>
    <x v="16"/>
    <x v="0"/>
    <x v="0"/>
  </r>
  <r>
    <n v="2019"/>
    <x v="10"/>
    <n v="2062910"/>
    <x v="1"/>
    <x v="16"/>
    <x v="0"/>
    <x v="0"/>
  </r>
  <r>
    <n v="2019"/>
    <x v="8"/>
    <n v="2062910"/>
    <x v="1"/>
    <x v="0"/>
    <x v="0"/>
    <x v="0"/>
  </r>
  <r>
    <n v="2019"/>
    <x v="0"/>
    <n v="2062910"/>
    <x v="1"/>
    <x v="0"/>
    <x v="0"/>
    <x v="0"/>
  </r>
  <r>
    <n v="2019"/>
    <x v="4"/>
    <n v="2062910"/>
    <x v="1"/>
    <x v="0"/>
    <x v="0"/>
    <x v="0"/>
  </r>
  <r>
    <n v="2019"/>
    <x v="2"/>
    <n v="2062910"/>
    <x v="1"/>
    <x v="0"/>
    <x v="0"/>
    <x v="0"/>
  </r>
  <r>
    <n v="2019"/>
    <x v="9"/>
    <n v="2062910"/>
    <x v="1"/>
    <x v="0"/>
    <x v="0"/>
    <x v="0"/>
  </r>
  <r>
    <n v="2019"/>
    <x v="7"/>
    <n v="2062910"/>
    <x v="1"/>
    <x v="0"/>
    <x v="0"/>
    <x v="0"/>
  </r>
  <r>
    <n v="2019"/>
    <x v="0"/>
    <n v="2062910"/>
    <x v="1"/>
    <x v="2"/>
    <x v="39"/>
    <x v="39"/>
  </r>
  <r>
    <n v="2019"/>
    <x v="4"/>
    <n v="2062910"/>
    <x v="1"/>
    <x v="2"/>
    <x v="40"/>
    <x v="40"/>
  </r>
  <r>
    <n v="2019"/>
    <x v="1"/>
    <n v="2062910"/>
    <x v="1"/>
    <x v="2"/>
    <x v="0"/>
    <x v="0"/>
  </r>
  <r>
    <n v="2019"/>
    <x v="2"/>
    <n v="2062910"/>
    <x v="1"/>
    <x v="2"/>
    <x v="0"/>
    <x v="0"/>
  </r>
  <r>
    <n v="2019"/>
    <x v="3"/>
    <n v="2062910"/>
    <x v="1"/>
    <x v="2"/>
    <x v="0"/>
    <x v="0"/>
  </r>
  <r>
    <n v="2019"/>
    <x v="9"/>
    <n v="2062910"/>
    <x v="1"/>
    <x v="2"/>
    <x v="0"/>
    <x v="0"/>
  </r>
  <r>
    <n v="2019"/>
    <x v="7"/>
    <n v="2062910"/>
    <x v="1"/>
    <x v="2"/>
    <x v="0"/>
    <x v="0"/>
  </r>
  <r>
    <n v="2019"/>
    <x v="10"/>
    <n v="2062910"/>
    <x v="1"/>
    <x v="2"/>
    <x v="0"/>
    <x v="0"/>
  </r>
  <r>
    <n v="2019"/>
    <x v="5"/>
    <n v="2062910"/>
    <x v="1"/>
    <x v="2"/>
    <x v="41"/>
    <x v="41"/>
  </r>
  <r>
    <n v="2019"/>
    <x v="8"/>
    <n v="2062910"/>
    <x v="1"/>
    <x v="3"/>
    <x v="0"/>
    <x v="0"/>
  </r>
  <r>
    <n v="2019"/>
    <x v="4"/>
    <n v="2062910"/>
    <x v="1"/>
    <x v="3"/>
    <x v="0"/>
    <x v="0"/>
  </r>
  <r>
    <n v="2019"/>
    <x v="2"/>
    <n v="2062910"/>
    <x v="1"/>
    <x v="3"/>
    <x v="0"/>
    <x v="0"/>
  </r>
  <r>
    <n v="2019"/>
    <x v="6"/>
    <n v="2062910"/>
    <x v="1"/>
    <x v="3"/>
    <x v="0"/>
    <x v="0"/>
  </r>
  <r>
    <n v="2019"/>
    <x v="3"/>
    <n v="2062910"/>
    <x v="1"/>
    <x v="3"/>
    <x v="0"/>
    <x v="0"/>
  </r>
  <r>
    <n v="2019"/>
    <x v="10"/>
    <n v="2062910"/>
    <x v="1"/>
    <x v="3"/>
    <x v="0"/>
    <x v="0"/>
  </r>
  <r>
    <n v="2019"/>
    <x v="11"/>
    <n v="2062910"/>
    <x v="1"/>
    <x v="3"/>
    <x v="0"/>
    <x v="0"/>
  </r>
  <r>
    <n v="2019"/>
    <x v="9"/>
    <n v="2062910"/>
    <x v="1"/>
    <x v="4"/>
    <x v="0"/>
    <x v="0"/>
  </r>
  <r>
    <n v="2019"/>
    <x v="7"/>
    <n v="2062910"/>
    <x v="1"/>
    <x v="4"/>
    <x v="0"/>
    <x v="0"/>
  </r>
  <r>
    <n v="2019"/>
    <x v="11"/>
    <n v="2062910"/>
    <x v="1"/>
    <x v="4"/>
    <x v="0"/>
    <x v="0"/>
  </r>
  <r>
    <n v="2019"/>
    <x v="8"/>
    <n v="2062910"/>
    <x v="1"/>
    <x v="17"/>
    <x v="42"/>
    <x v="42"/>
  </r>
  <r>
    <n v="2019"/>
    <x v="0"/>
    <n v="2062910"/>
    <x v="1"/>
    <x v="17"/>
    <x v="43"/>
    <x v="43"/>
  </r>
  <r>
    <n v="2019"/>
    <x v="4"/>
    <n v="2062910"/>
    <x v="1"/>
    <x v="17"/>
    <x v="44"/>
    <x v="44"/>
  </r>
  <r>
    <n v="2019"/>
    <x v="1"/>
    <n v="2062910"/>
    <x v="1"/>
    <x v="17"/>
    <x v="45"/>
    <x v="45"/>
  </r>
  <r>
    <n v="2019"/>
    <x v="2"/>
    <n v="2062910"/>
    <x v="1"/>
    <x v="17"/>
    <x v="46"/>
    <x v="46"/>
  </r>
  <r>
    <n v="2019"/>
    <x v="6"/>
    <n v="2062910"/>
    <x v="1"/>
    <x v="17"/>
    <x v="47"/>
    <x v="47"/>
  </r>
  <r>
    <n v="2019"/>
    <x v="3"/>
    <n v="2062910"/>
    <x v="1"/>
    <x v="17"/>
    <x v="48"/>
    <x v="48"/>
  </r>
  <r>
    <n v="2019"/>
    <x v="9"/>
    <n v="2062910"/>
    <x v="1"/>
    <x v="17"/>
    <x v="49"/>
    <x v="49"/>
  </r>
  <r>
    <n v="2019"/>
    <x v="7"/>
    <n v="2062910"/>
    <x v="1"/>
    <x v="17"/>
    <x v="0"/>
    <x v="0"/>
  </r>
  <r>
    <n v="2019"/>
    <x v="10"/>
    <n v="2062910"/>
    <x v="1"/>
    <x v="17"/>
    <x v="50"/>
    <x v="50"/>
  </r>
  <r>
    <n v="2019"/>
    <x v="11"/>
    <n v="2062910"/>
    <x v="1"/>
    <x v="17"/>
    <x v="0"/>
    <x v="0"/>
  </r>
  <r>
    <n v="2019"/>
    <x v="5"/>
    <n v="2062910"/>
    <x v="1"/>
    <x v="17"/>
    <x v="0"/>
    <x v="0"/>
  </r>
  <r>
    <n v="2019"/>
    <x v="8"/>
    <n v="2062910"/>
    <x v="1"/>
    <x v="18"/>
    <x v="0"/>
    <x v="0"/>
  </r>
  <r>
    <n v="2019"/>
    <x v="1"/>
    <n v="2062910"/>
    <x v="1"/>
    <x v="18"/>
    <x v="0"/>
    <x v="0"/>
  </r>
  <r>
    <n v="2019"/>
    <x v="2"/>
    <n v="2062910"/>
    <x v="1"/>
    <x v="18"/>
    <x v="0"/>
    <x v="0"/>
  </r>
  <r>
    <n v="2019"/>
    <x v="3"/>
    <n v="2062910"/>
    <x v="1"/>
    <x v="18"/>
    <x v="0"/>
    <x v="0"/>
  </r>
  <r>
    <n v="2019"/>
    <x v="9"/>
    <n v="2062910"/>
    <x v="1"/>
    <x v="18"/>
    <x v="0"/>
    <x v="0"/>
  </r>
  <r>
    <n v="2019"/>
    <x v="10"/>
    <n v="2062910"/>
    <x v="1"/>
    <x v="18"/>
    <x v="0"/>
    <x v="0"/>
  </r>
  <r>
    <n v="2019"/>
    <x v="1"/>
    <n v="2062910"/>
    <x v="1"/>
    <x v="8"/>
    <x v="0"/>
    <x v="0"/>
  </r>
  <r>
    <n v="2019"/>
    <x v="9"/>
    <n v="2062910"/>
    <x v="1"/>
    <x v="8"/>
    <x v="0"/>
    <x v="0"/>
  </r>
  <r>
    <n v="2019"/>
    <x v="10"/>
    <n v="2062910"/>
    <x v="1"/>
    <x v="8"/>
    <x v="0"/>
    <x v="0"/>
  </r>
  <r>
    <n v="2019"/>
    <x v="5"/>
    <n v="2062910"/>
    <x v="1"/>
    <x v="8"/>
    <x v="0"/>
    <x v="0"/>
  </r>
  <r>
    <n v="2019"/>
    <x v="4"/>
    <n v="2062910"/>
    <x v="1"/>
    <x v="9"/>
    <x v="0"/>
    <x v="0"/>
  </r>
  <r>
    <n v="2019"/>
    <x v="9"/>
    <n v="2062910"/>
    <x v="1"/>
    <x v="9"/>
    <x v="0"/>
    <x v="0"/>
  </r>
  <r>
    <n v="2019"/>
    <x v="7"/>
    <n v="2062910"/>
    <x v="1"/>
    <x v="9"/>
    <x v="0"/>
    <x v="0"/>
  </r>
  <r>
    <n v="2019"/>
    <x v="10"/>
    <n v="2062910"/>
    <x v="1"/>
    <x v="9"/>
    <x v="0"/>
    <x v="0"/>
  </r>
  <r>
    <n v="2019"/>
    <x v="11"/>
    <n v="2062910"/>
    <x v="1"/>
    <x v="9"/>
    <x v="0"/>
    <x v="0"/>
  </r>
  <r>
    <n v="2019"/>
    <x v="4"/>
    <n v="2062910"/>
    <x v="1"/>
    <x v="19"/>
    <x v="0"/>
    <x v="0"/>
  </r>
  <r>
    <n v="2019"/>
    <x v="6"/>
    <n v="2062910"/>
    <x v="1"/>
    <x v="19"/>
    <x v="0"/>
    <x v="0"/>
  </r>
  <r>
    <n v="2019"/>
    <x v="7"/>
    <n v="2062910"/>
    <x v="1"/>
    <x v="19"/>
    <x v="0"/>
    <x v="0"/>
  </r>
  <r>
    <n v="2019"/>
    <x v="11"/>
    <n v="2062910"/>
    <x v="1"/>
    <x v="19"/>
    <x v="0"/>
    <x v="0"/>
  </r>
  <r>
    <n v="2019"/>
    <x v="2"/>
    <n v="2062910"/>
    <x v="1"/>
    <x v="20"/>
    <x v="0"/>
    <x v="0"/>
  </r>
  <r>
    <n v="2019"/>
    <x v="3"/>
    <n v="2062910"/>
    <x v="1"/>
    <x v="20"/>
    <x v="0"/>
    <x v="0"/>
  </r>
  <r>
    <n v="2019"/>
    <x v="7"/>
    <n v="2062910"/>
    <x v="1"/>
    <x v="20"/>
    <x v="0"/>
    <x v="0"/>
  </r>
  <r>
    <n v="2019"/>
    <x v="2"/>
    <n v="2062910"/>
    <x v="1"/>
    <x v="21"/>
    <x v="0"/>
    <x v="0"/>
  </r>
  <r>
    <n v="2019"/>
    <x v="3"/>
    <n v="2062910"/>
    <x v="1"/>
    <x v="21"/>
    <x v="0"/>
    <x v="0"/>
  </r>
  <r>
    <n v="2019"/>
    <x v="11"/>
    <n v="2062910"/>
    <x v="1"/>
    <x v="21"/>
    <x v="0"/>
    <x v="0"/>
  </r>
  <r>
    <n v="2019"/>
    <x v="2"/>
    <n v="2062910"/>
    <x v="1"/>
    <x v="10"/>
    <x v="0"/>
    <x v="0"/>
  </r>
  <r>
    <n v="2019"/>
    <x v="6"/>
    <n v="2062910"/>
    <x v="1"/>
    <x v="10"/>
    <x v="0"/>
    <x v="0"/>
  </r>
  <r>
    <n v="2019"/>
    <x v="3"/>
    <n v="2062910"/>
    <x v="1"/>
    <x v="10"/>
    <x v="0"/>
    <x v="0"/>
  </r>
  <r>
    <n v="2019"/>
    <x v="9"/>
    <n v="2062910"/>
    <x v="1"/>
    <x v="10"/>
    <x v="0"/>
    <x v="0"/>
  </r>
  <r>
    <n v="2019"/>
    <x v="7"/>
    <n v="2062910"/>
    <x v="1"/>
    <x v="10"/>
    <x v="0"/>
    <x v="0"/>
  </r>
  <r>
    <n v="2019"/>
    <x v="10"/>
    <n v="2062910"/>
    <x v="1"/>
    <x v="10"/>
    <x v="0"/>
    <x v="0"/>
  </r>
  <r>
    <n v="2019"/>
    <x v="11"/>
    <n v="2062910"/>
    <x v="1"/>
    <x v="10"/>
    <x v="51"/>
    <x v="51"/>
  </r>
  <r>
    <n v="2019"/>
    <x v="5"/>
    <n v="2062910"/>
    <x v="1"/>
    <x v="10"/>
    <x v="0"/>
    <x v="0"/>
  </r>
  <r>
    <n v="2019"/>
    <x v="4"/>
    <n v="2062910"/>
    <x v="1"/>
    <x v="11"/>
    <x v="0"/>
    <x v="0"/>
  </r>
  <r>
    <n v="2019"/>
    <x v="7"/>
    <n v="2062910"/>
    <x v="1"/>
    <x v="11"/>
    <x v="0"/>
    <x v="0"/>
  </r>
  <r>
    <n v="2019"/>
    <x v="11"/>
    <n v="2062910"/>
    <x v="1"/>
    <x v="11"/>
    <x v="0"/>
    <x v="0"/>
  </r>
  <r>
    <n v="2019"/>
    <x v="1"/>
    <n v="2062910"/>
    <x v="1"/>
    <x v="22"/>
    <x v="0"/>
    <x v="0"/>
  </r>
  <r>
    <n v="2019"/>
    <x v="3"/>
    <n v="2062910"/>
    <x v="1"/>
    <x v="22"/>
    <x v="0"/>
    <x v="0"/>
  </r>
  <r>
    <n v="2019"/>
    <x v="9"/>
    <n v="2062910"/>
    <x v="1"/>
    <x v="22"/>
    <x v="0"/>
    <x v="0"/>
  </r>
  <r>
    <n v="2019"/>
    <x v="8"/>
    <n v="2062910"/>
    <x v="1"/>
    <x v="23"/>
    <x v="52"/>
    <x v="52"/>
  </r>
  <r>
    <n v="2019"/>
    <x v="0"/>
    <n v="2062910"/>
    <x v="1"/>
    <x v="23"/>
    <x v="53"/>
    <x v="53"/>
  </r>
  <r>
    <n v="2019"/>
    <x v="4"/>
    <n v="2062910"/>
    <x v="1"/>
    <x v="23"/>
    <x v="54"/>
    <x v="54"/>
  </r>
  <r>
    <n v="2019"/>
    <x v="1"/>
    <n v="2062910"/>
    <x v="1"/>
    <x v="23"/>
    <x v="55"/>
    <x v="55"/>
  </r>
  <r>
    <n v="2019"/>
    <x v="2"/>
    <n v="2062910"/>
    <x v="1"/>
    <x v="23"/>
    <x v="56"/>
    <x v="56"/>
  </r>
  <r>
    <n v="2019"/>
    <x v="6"/>
    <n v="2062910"/>
    <x v="1"/>
    <x v="23"/>
    <x v="57"/>
    <x v="57"/>
  </r>
  <r>
    <n v="2019"/>
    <x v="3"/>
    <n v="2062910"/>
    <x v="1"/>
    <x v="23"/>
    <x v="58"/>
    <x v="58"/>
  </r>
  <r>
    <n v="2019"/>
    <x v="9"/>
    <n v="2062910"/>
    <x v="1"/>
    <x v="23"/>
    <x v="59"/>
    <x v="59"/>
  </r>
  <r>
    <n v="2019"/>
    <x v="7"/>
    <n v="2062910"/>
    <x v="1"/>
    <x v="23"/>
    <x v="60"/>
    <x v="60"/>
  </r>
  <r>
    <n v="2019"/>
    <x v="10"/>
    <n v="2062910"/>
    <x v="1"/>
    <x v="23"/>
    <x v="61"/>
    <x v="61"/>
  </r>
  <r>
    <n v="2019"/>
    <x v="11"/>
    <n v="2062910"/>
    <x v="1"/>
    <x v="23"/>
    <x v="62"/>
    <x v="62"/>
  </r>
  <r>
    <n v="2019"/>
    <x v="5"/>
    <n v="2062910"/>
    <x v="1"/>
    <x v="23"/>
    <x v="63"/>
    <x v="63"/>
  </r>
  <r>
    <n v="2019"/>
    <x v="8"/>
    <n v="2062910"/>
    <x v="1"/>
    <x v="14"/>
    <x v="64"/>
    <x v="64"/>
  </r>
  <r>
    <n v="2019"/>
    <x v="0"/>
    <n v="2062910"/>
    <x v="1"/>
    <x v="14"/>
    <x v="65"/>
    <x v="65"/>
  </r>
  <r>
    <n v="2019"/>
    <x v="4"/>
    <n v="2062910"/>
    <x v="1"/>
    <x v="14"/>
    <x v="66"/>
    <x v="66"/>
  </r>
  <r>
    <n v="2019"/>
    <x v="1"/>
    <n v="2062910"/>
    <x v="1"/>
    <x v="14"/>
    <x v="67"/>
    <x v="67"/>
  </r>
  <r>
    <n v="2019"/>
    <x v="2"/>
    <n v="2062910"/>
    <x v="1"/>
    <x v="14"/>
    <x v="68"/>
    <x v="68"/>
  </r>
  <r>
    <n v="2019"/>
    <x v="6"/>
    <n v="2062910"/>
    <x v="1"/>
    <x v="14"/>
    <x v="69"/>
    <x v="69"/>
  </r>
  <r>
    <n v="2019"/>
    <x v="3"/>
    <n v="2062910"/>
    <x v="1"/>
    <x v="14"/>
    <x v="70"/>
    <x v="70"/>
  </r>
  <r>
    <n v="2019"/>
    <x v="9"/>
    <n v="2062910"/>
    <x v="1"/>
    <x v="14"/>
    <x v="71"/>
    <x v="71"/>
  </r>
  <r>
    <n v="2019"/>
    <x v="7"/>
    <n v="2062910"/>
    <x v="1"/>
    <x v="14"/>
    <x v="72"/>
    <x v="72"/>
  </r>
  <r>
    <n v="2019"/>
    <x v="10"/>
    <n v="2062910"/>
    <x v="1"/>
    <x v="14"/>
    <x v="73"/>
    <x v="73"/>
  </r>
  <r>
    <n v="2019"/>
    <x v="11"/>
    <n v="2062910"/>
    <x v="1"/>
    <x v="14"/>
    <x v="74"/>
    <x v="74"/>
  </r>
  <r>
    <n v="2019"/>
    <x v="5"/>
    <n v="2062910"/>
    <x v="1"/>
    <x v="14"/>
    <x v="75"/>
    <x v="75"/>
  </r>
  <r>
    <n v="2019"/>
    <x v="8"/>
    <n v="2062990"/>
    <x v="2"/>
    <x v="15"/>
    <x v="0"/>
    <x v="0"/>
  </r>
  <r>
    <n v="2019"/>
    <x v="0"/>
    <n v="2062990"/>
    <x v="2"/>
    <x v="15"/>
    <x v="0"/>
    <x v="0"/>
  </r>
  <r>
    <n v="2019"/>
    <x v="4"/>
    <n v="2062990"/>
    <x v="2"/>
    <x v="15"/>
    <x v="76"/>
    <x v="76"/>
  </r>
  <r>
    <n v="2019"/>
    <x v="1"/>
    <n v="2062990"/>
    <x v="2"/>
    <x v="15"/>
    <x v="77"/>
    <x v="77"/>
  </r>
  <r>
    <n v="2019"/>
    <x v="2"/>
    <n v="2062990"/>
    <x v="2"/>
    <x v="15"/>
    <x v="78"/>
    <x v="78"/>
  </r>
  <r>
    <n v="2019"/>
    <x v="6"/>
    <n v="2062990"/>
    <x v="2"/>
    <x v="15"/>
    <x v="79"/>
    <x v="79"/>
  </r>
  <r>
    <n v="2019"/>
    <x v="3"/>
    <n v="2062990"/>
    <x v="2"/>
    <x v="15"/>
    <x v="80"/>
    <x v="80"/>
  </r>
  <r>
    <n v="2019"/>
    <x v="9"/>
    <n v="2062990"/>
    <x v="2"/>
    <x v="15"/>
    <x v="81"/>
    <x v="81"/>
  </r>
  <r>
    <n v="2019"/>
    <x v="7"/>
    <n v="2062990"/>
    <x v="2"/>
    <x v="15"/>
    <x v="82"/>
    <x v="82"/>
  </r>
  <r>
    <n v="2019"/>
    <x v="10"/>
    <n v="2062990"/>
    <x v="2"/>
    <x v="15"/>
    <x v="83"/>
    <x v="83"/>
  </r>
  <r>
    <n v="2019"/>
    <x v="11"/>
    <n v="2062990"/>
    <x v="2"/>
    <x v="15"/>
    <x v="84"/>
    <x v="84"/>
  </r>
  <r>
    <n v="2019"/>
    <x v="5"/>
    <n v="2062990"/>
    <x v="2"/>
    <x v="15"/>
    <x v="85"/>
    <x v="85"/>
  </r>
  <r>
    <n v="2019"/>
    <x v="8"/>
    <n v="2062990"/>
    <x v="2"/>
    <x v="16"/>
    <x v="0"/>
    <x v="0"/>
  </r>
  <r>
    <n v="2019"/>
    <x v="0"/>
    <n v="2062990"/>
    <x v="2"/>
    <x v="16"/>
    <x v="0"/>
    <x v="0"/>
  </r>
  <r>
    <n v="2019"/>
    <x v="4"/>
    <n v="2062990"/>
    <x v="2"/>
    <x v="16"/>
    <x v="0"/>
    <x v="0"/>
  </r>
  <r>
    <n v="2019"/>
    <x v="1"/>
    <n v="2062990"/>
    <x v="2"/>
    <x v="16"/>
    <x v="86"/>
    <x v="86"/>
  </r>
  <r>
    <n v="2019"/>
    <x v="6"/>
    <n v="2062990"/>
    <x v="2"/>
    <x v="16"/>
    <x v="0"/>
    <x v="0"/>
  </r>
  <r>
    <n v="2019"/>
    <x v="3"/>
    <n v="2062990"/>
    <x v="2"/>
    <x v="16"/>
    <x v="0"/>
    <x v="0"/>
  </r>
  <r>
    <n v="2019"/>
    <x v="9"/>
    <n v="2062990"/>
    <x v="2"/>
    <x v="16"/>
    <x v="87"/>
    <x v="87"/>
  </r>
  <r>
    <n v="2019"/>
    <x v="7"/>
    <n v="2062990"/>
    <x v="2"/>
    <x v="16"/>
    <x v="0"/>
    <x v="0"/>
  </r>
  <r>
    <n v="2019"/>
    <x v="10"/>
    <n v="2062990"/>
    <x v="2"/>
    <x v="16"/>
    <x v="0"/>
    <x v="0"/>
  </r>
  <r>
    <n v="2019"/>
    <x v="11"/>
    <n v="2062990"/>
    <x v="2"/>
    <x v="16"/>
    <x v="0"/>
    <x v="0"/>
  </r>
  <r>
    <n v="2019"/>
    <x v="5"/>
    <n v="2062990"/>
    <x v="2"/>
    <x v="16"/>
    <x v="0"/>
    <x v="0"/>
  </r>
  <r>
    <n v="2019"/>
    <x v="8"/>
    <n v="2062990"/>
    <x v="2"/>
    <x v="0"/>
    <x v="0"/>
    <x v="0"/>
  </r>
  <r>
    <n v="2019"/>
    <x v="0"/>
    <n v="2062990"/>
    <x v="2"/>
    <x v="0"/>
    <x v="0"/>
    <x v="0"/>
  </r>
  <r>
    <n v="2019"/>
    <x v="2"/>
    <n v="2062990"/>
    <x v="2"/>
    <x v="0"/>
    <x v="0"/>
    <x v="0"/>
  </r>
  <r>
    <n v="2019"/>
    <x v="9"/>
    <n v="2062990"/>
    <x v="2"/>
    <x v="0"/>
    <x v="0"/>
    <x v="0"/>
  </r>
  <r>
    <n v="2019"/>
    <x v="7"/>
    <n v="2062990"/>
    <x v="2"/>
    <x v="0"/>
    <x v="0"/>
    <x v="0"/>
  </r>
  <r>
    <n v="2019"/>
    <x v="10"/>
    <n v="2062990"/>
    <x v="2"/>
    <x v="0"/>
    <x v="0"/>
    <x v="0"/>
  </r>
  <r>
    <n v="2019"/>
    <x v="11"/>
    <n v="2062990"/>
    <x v="2"/>
    <x v="0"/>
    <x v="0"/>
    <x v="0"/>
  </r>
  <r>
    <n v="2019"/>
    <x v="5"/>
    <n v="2062990"/>
    <x v="2"/>
    <x v="0"/>
    <x v="0"/>
    <x v="0"/>
  </r>
  <r>
    <n v="2019"/>
    <x v="8"/>
    <n v="2062990"/>
    <x v="2"/>
    <x v="1"/>
    <x v="0"/>
    <x v="0"/>
  </r>
  <r>
    <n v="2019"/>
    <x v="4"/>
    <n v="2062990"/>
    <x v="2"/>
    <x v="1"/>
    <x v="0"/>
    <x v="0"/>
  </r>
  <r>
    <n v="2019"/>
    <x v="1"/>
    <n v="2062990"/>
    <x v="2"/>
    <x v="1"/>
    <x v="0"/>
    <x v="0"/>
  </r>
  <r>
    <n v="2019"/>
    <x v="2"/>
    <n v="2062990"/>
    <x v="2"/>
    <x v="1"/>
    <x v="0"/>
    <x v="0"/>
  </r>
  <r>
    <n v="2019"/>
    <x v="3"/>
    <n v="2062990"/>
    <x v="2"/>
    <x v="1"/>
    <x v="0"/>
    <x v="0"/>
  </r>
  <r>
    <n v="2019"/>
    <x v="0"/>
    <n v="2062990"/>
    <x v="2"/>
    <x v="2"/>
    <x v="0"/>
    <x v="0"/>
  </r>
  <r>
    <n v="2019"/>
    <x v="4"/>
    <n v="2062990"/>
    <x v="2"/>
    <x v="2"/>
    <x v="0"/>
    <x v="0"/>
  </r>
  <r>
    <n v="2019"/>
    <x v="1"/>
    <n v="2062990"/>
    <x v="2"/>
    <x v="2"/>
    <x v="0"/>
    <x v="0"/>
  </r>
  <r>
    <n v="2019"/>
    <x v="2"/>
    <n v="2062990"/>
    <x v="2"/>
    <x v="2"/>
    <x v="0"/>
    <x v="0"/>
  </r>
  <r>
    <n v="2019"/>
    <x v="3"/>
    <n v="2062990"/>
    <x v="2"/>
    <x v="2"/>
    <x v="0"/>
    <x v="0"/>
  </r>
  <r>
    <n v="2019"/>
    <x v="9"/>
    <n v="2062990"/>
    <x v="2"/>
    <x v="2"/>
    <x v="0"/>
    <x v="0"/>
  </r>
  <r>
    <n v="2019"/>
    <x v="7"/>
    <n v="2062990"/>
    <x v="2"/>
    <x v="2"/>
    <x v="0"/>
    <x v="0"/>
  </r>
  <r>
    <n v="2019"/>
    <x v="10"/>
    <n v="2062990"/>
    <x v="2"/>
    <x v="2"/>
    <x v="0"/>
    <x v="0"/>
  </r>
  <r>
    <n v="2019"/>
    <x v="11"/>
    <n v="2062990"/>
    <x v="2"/>
    <x v="2"/>
    <x v="0"/>
    <x v="0"/>
  </r>
  <r>
    <n v="2019"/>
    <x v="5"/>
    <n v="2062990"/>
    <x v="2"/>
    <x v="2"/>
    <x v="88"/>
    <x v="88"/>
  </r>
  <r>
    <n v="2019"/>
    <x v="8"/>
    <n v="2062990"/>
    <x v="2"/>
    <x v="24"/>
    <x v="0"/>
    <x v="0"/>
  </r>
  <r>
    <n v="2019"/>
    <x v="0"/>
    <n v="2062990"/>
    <x v="2"/>
    <x v="24"/>
    <x v="0"/>
    <x v="0"/>
  </r>
  <r>
    <n v="2019"/>
    <x v="1"/>
    <n v="2062990"/>
    <x v="2"/>
    <x v="24"/>
    <x v="0"/>
    <x v="0"/>
  </r>
  <r>
    <n v="2019"/>
    <x v="2"/>
    <n v="2062990"/>
    <x v="2"/>
    <x v="24"/>
    <x v="0"/>
    <x v="0"/>
  </r>
  <r>
    <n v="2019"/>
    <x v="6"/>
    <n v="2062990"/>
    <x v="2"/>
    <x v="24"/>
    <x v="89"/>
    <x v="89"/>
  </r>
  <r>
    <n v="2019"/>
    <x v="3"/>
    <n v="2062990"/>
    <x v="2"/>
    <x v="24"/>
    <x v="0"/>
    <x v="0"/>
  </r>
  <r>
    <n v="2019"/>
    <x v="9"/>
    <n v="2062990"/>
    <x v="2"/>
    <x v="24"/>
    <x v="90"/>
    <x v="90"/>
  </r>
  <r>
    <n v="2019"/>
    <x v="7"/>
    <n v="2062990"/>
    <x v="2"/>
    <x v="24"/>
    <x v="91"/>
    <x v="91"/>
  </r>
  <r>
    <n v="2019"/>
    <x v="10"/>
    <n v="2062990"/>
    <x v="2"/>
    <x v="24"/>
    <x v="0"/>
    <x v="0"/>
  </r>
  <r>
    <n v="2019"/>
    <x v="11"/>
    <n v="2062990"/>
    <x v="2"/>
    <x v="24"/>
    <x v="92"/>
    <x v="92"/>
  </r>
  <r>
    <n v="2019"/>
    <x v="5"/>
    <n v="2062990"/>
    <x v="2"/>
    <x v="24"/>
    <x v="93"/>
    <x v="93"/>
  </r>
  <r>
    <n v="2019"/>
    <x v="0"/>
    <n v="2062990"/>
    <x v="2"/>
    <x v="25"/>
    <x v="0"/>
    <x v="0"/>
  </r>
  <r>
    <n v="2019"/>
    <x v="4"/>
    <n v="2062990"/>
    <x v="2"/>
    <x v="25"/>
    <x v="0"/>
    <x v="0"/>
  </r>
  <r>
    <n v="2019"/>
    <x v="9"/>
    <n v="2062990"/>
    <x v="2"/>
    <x v="25"/>
    <x v="0"/>
    <x v="0"/>
  </r>
  <r>
    <n v="2019"/>
    <x v="4"/>
    <n v="2062990"/>
    <x v="2"/>
    <x v="3"/>
    <x v="0"/>
    <x v="0"/>
  </r>
  <r>
    <n v="2019"/>
    <x v="1"/>
    <n v="2062990"/>
    <x v="2"/>
    <x v="3"/>
    <x v="0"/>
    <x v="0"/>
  </r>
  <r>
    <n v="2019"/>
    <x v="3"/>
    <n v="2062990"/>
    <x v="2"/>
    <x v="3"/>
    <x v="0"/>
    <x v="0"/>
  </r>
  <r>
    <n v="2019"/>
    <x v="3"/>
    <n v="2062990"/>
    <x v="2"/>
    <x v="26"/>
    <x v="0"/>
    <x v="0"/>
  </r>
  <r>
    <n v="2019"/>
    <x v="8"/>
    <n v="2062990"/>
    <x v="2"/>
    <x v="27"/>
    <x v="0"/>
    <x v="0"/>
  </r>
  <r>
    <n v="2019"/>
    <x v="6"/>
    <n v="2062990"/>
    <x v="2"/>
    <x v="27"/>
    <x v="0"/>
    <x v="0"/>
  </r>
  <r>
    <n v="2019"/>
    <x v="9"/>
    <n v="2062990"/>
    <x v="2"/>
    <x v="27"/>
    <x v="0"/>
    <x v="0"/>
  </r>
  <r>
    <n v="2019"/>
    <x v="5"/>
    <n v="2062990"/>
    <x v="2"/>
    <x v="27"/>
    <x v="0"/>
    <x v="0"/>
  </r>
  <r>
    <n v="2019"/>
    <x v="3"/>
    <n v="2062990"/>
    <x v="2"/>
    <x v="28"/>
    <x v="0"/>
    <x v="0"/>
  </r>
  <r>
    <n v="2019"/>
    <x v="9"/>
    <n v="2062990"/>
    <x v="2"/>
    <x v="28"/>
    <x v="0"/>
    <x v="0"/>
  </r>
  <r>
    <n v="2019"/>
    <x v="8"/>
    <n v="2062990"/>
    <x v="2"/>
    <x v="4"/>
    <x v="94"/>
    <x v="94"/>
  </r>
  <r>
    <n v="2019"/>
    <x v="0"/>
    <n v="2062990"/>
    <x v="2"/>
    <x v="4"/>
    <x v="0"/>
    <x v="0"/>
  </r>
  <r>
    <n v="2019"/>
    <x v="4"/>
    <n v="2062990"/>
    <x v="2"/>
    <x v="4"/>
    <x v="0"/>
    <x v="0"/>
  </r>
  <r>
    <n v="2019"/>
    <x v="1"/>
    <n v="2062990"/>
    <x v="2"/>
    <x v="4"/>
    <x v="0"/>
    <x v="0"/>
  </r>
  <r>
    <n v="2019"/>
    <x v="2"/>
    <n v="2062990"/>
    <x v="2"/>
    <x v="4"/>
    <x v="0"/>
    <x v="0"/>
  </r>
  <r>
    <n v="2019"/>
    <x v="6"/>
    <n v="2062990"/>
    <x v="2"/>
    <x v="4"/>
    <x v="0"/>
    <x v="0"/>
  </r>
  <r>
    <n v="2019"/>
    <x v="3"/>
    <n v="2062990"/>
    <x v="2"/>
    <x v="4"/>
    <x v="0"/>
    <x v="0"/>
  </r>
  <r>
    <n v="2019"/>
    <x v="9"/>
    <n v="2062990"/>
    <x v="2"/>
    <x v="4"/>
    <x v="0"/>
    <x v="0"/>
  </r>
  <r>
    <n v="2019"/>
    <x v="7"/>
    <n v="2062990"/>
    <x v="2"/>
    <x v="4"/>
    <x v="0"/>
    <x v="0"/>
  </r>
  <r>
    <n v="2019"/>
    <x v="10"/>
    <n v="2062990"/>
    <x v="2"/>
    <x v="4"/>
    <x v="0"/>
    <x v="0"/>
  </r>
  <r>
    <n v="2019"/>
    <x v="11"/>
    <n v="2062990"/>
    <x v="2"/>
    <x v="4"/>
    <x v="0"/>
    <x v="0"/>
  </r>
  <r>
    <n v="2019"/>
    <x v="5"/>
    <n v="2062990"/>
    <x v="2"/>
    <x v="4"/>
    <x v="0"/>
    <x v="0"/>
  </r>
  <r>
    <n v="2019"/>
    <x v="5"/>
    <n v="2062990"/>
    <x v="2"/>
    <x v="29"/>
    <x v="0"/>
    <x v="0"/>
  </r>
  <r>
    <n v="2019"/>
    <x v="8"/>
    <n v="2062990"/>
    <x v="2"/>
    <x v="17"/>
    <x v="0"/>
    <x v="0"/>
  </r>
  <r>
    <n v="2019"/>
    <x v="4"/>
    <n v="2062990"/>
    <x v="2"/>
    <x v="17"/>
    <x v="0"/>
    <x v="0"/>
  </r>
  <r>
    <n v="2019"/>
    <x v="1"/>
    <n v="2062990"/>
    <x v="2"/>
    <x v="17"/>
    <x v="0"/>
    <x v="0"/>
  </r>
  <r>
    <n v="2019"/>
    <x v="2"/>
    <n v="2062990"/>
    <x v="2"/>
    <x v="17"/>
    <x v="0"/>
    <x v="0"/>
  </r>
  <r>
    <n v="2019"/>
    <x v="6"/>
    <n v="2062990"/>
    <x v="2"/>
    <x v="17"/>
    <x v="0"/>
    <x v="0"/>
  </r>
  <r>
    <n v="2019"/>
    <x v="3"/>
    <n v="2062990"/>
    <x v="2"/>
    <x v="17"/>
    <x v="0"/>
    <x v="0"/>
  </r>
  <r>
    <n v="2019"/>
    <x v="4"/>
    <n v="2062990"/>
    <x v="2"/>
    <x v="30"/>
    <x v="0"/>
    <x v="0"/>
  </r>
  <r>
    <n v="2019"/>
    <x v="0"/>
    <n v="2062990"/>
    <x v="2"/>
    <x v="6"/>
    <x v="95"/>
    <x v="95"/>
  </r>
  <r>
    <n v="2019"/>
    <x v="4"/>
    <n v="2062990"/>
    <x v="2"/>
    <x v="6"/>
    <x v="0"/>
    <x v="0"/>
  </r>
  <r>
    <n v="2019"/>
    <x v="1"/>
    <n v="2062990"/>
    <x v="2"/>
    <x v="6"/>
    <x v="0"/>
    <x v="0"/>
  </r>
  <r>
    <n v="2019"/>
    <x v="2"/>
    <n v="2062990"/>
    <x v="2"/>
    <x v="6"/>
    <x v="96"/>
    <x v="96"/>
  </r>
  <r>
    <n v="2019"/>
    <x v="6"/>
    <n v="2062990"/>
    <x v="2"/>
    <x v="6"/>
    <x v="0"/>
    <x v="0"/>
  </r>
  <r>
    <n v="2019"/>
    <x v="9"/>
    <n v="2062990"/>
    <x v="2"/>
    <x v="6"/>
    <x v="97"/>
    <x v="97"/>
  </r>
  <r>
    <n v="2019"/>
    <x v="7"/>
    <n v="2062990"/>
    <x v="2"/>
    <x v="6"/>
    <x v="0"/>
    <x v="0"/>
  </r>
  <r>
    <n v="2019"/>
    <x v="10"/>
    <n v="2062990"/>
    <x v="2"/>
    <x v="6"/>
    <x v="0"/>
    <x v="0"/>
  </r>
  <r>
    <n v="2019"/>
    <x v="11"/>
    <n v="2062990"/>
    <x v="2"/>
    <x v="6"/>
    <x v="0"/>
    <x v="0"/>
  </r>
  <r>
    <n v="2019"/>
    <x v="5"/>
    <n v="2062990"/>
    <x v="2"/>
    <x v="6"/>
    <x v="0"/>
    <x v="0"/>
  </r>
  <r>
    <n v="2019"/>
    <x v="1"/>
    <n v="2062990"/>
    <x v="2"/>
    <x v="31"/>
    <x v="0"/>
    <x v="0"/>
  </r>
  <r>
    <n v="2019"/>
    <x v="3"/>
    <n v="2062990"/>
    <x v="2"/>
    <x v="31"/>
    <x v="0"/>
    <x v="0"/>
  </r>
  <r>
    <n v="2019"/>
    <x v="9"/>
    <n v="2062990"/>
    <x v="2"/>
    <x v="31"/>
    <x v="0"/>
    <x v="0"/>
  </r>
  <r>
    <n v="2019"/>
    <x v="7"/>
    <n v="2062990"/>
    <x v="2"/>
    <x v="31"/>
    <x v="0"/>
    <x v="0"/>
  </r>
  <r>
    <n v="2019"/>
    <x v="10"/>
    <n v="2062990"/>
    <x v="2"/>
    <x v="31"/>
    <x v="0"/>
    <x v="0"/>
  </r>
  <r>
    <n v="2019"/>
    <x v="11"/>
    <n v="2062990"/>
    <x v="2"/>
    <x v="31"/>
    <x v="98"/>
    <x v="98"/>
  </r>
  <r>
    <n v="2019"/>
    <x v="5"/>
    <n v="2062990"/>
    <x v="2"/>
    <x v="31"/>
    <x v="0"/>
    <x v="0"/>
  </r>
  <r>
    <n v="2019"/>
    <x v="8"/>
    <n v="2062990"/>
    <x v="2"/>
    <x v="32"/>
    <x v="0"/>
    <x v="0"/>
  </r>
  <r>
    <n v="2019"/>
    <x v="4"/>
    <n v="2062990"/>
    <x v="2"/>
    <x v="32"/>
    <x v="0"/>
    <x v="0"/>
  </r>
  <r>
    <n v="2019"/>
    <x v="1"/>
    <n v="2062990"/>
    <x v="2"/>
    <x v="32"/>
    <x v="0"/>
    <x v="0"/>
  </r>
  <r>
    <n v="2019"/>
    <x v="3"/>
    <n v="2062990"/>
    <x v="2"/>
    <x v="32"/>
    <x v="0"/>
    <x v="0"/>
  </r>
  <r>
    <n v="2019"/>
    <x v="10"/>
    <n v="2062990"/>
    <x v="2"/>
    <x v="32"/>
    <x v="0"/>
    <x v="0"/>
  </r>
  <r>
    <n v="2019"/>
    <x v="10"/>
    <n v="2062990"/>
    <x v="2"/>
    <x v="33"/>
    <x v="0"/>
    <x v="0"/>
  </r>
  <r>
    <n v="2019"/>
    <x v="8"/>
    <n v="2062990"/>
    <x v="2"/>
    <x v="7"/>
    <x v="99"/>
    <x v="99"/>
  </r>
  <r>
    <n v="2019"/>
    <x v="0"/>
    <n v="2062990"/>
    <x v="2"/>
    <x v="7"/>
    <x v="100"/>
    <x v="100"/>
  </r>
  <r>
    <n v="2019"/>
    <x v="4"/>
    <n v="2062990"/>
    <x v="2"/>
    <x v="7"/>
    <x v="101"/>
    <x v="101"/>
  </r>
  <r>
    <n v="2019"/>
    <x v="1"/>
    <n v="2062990"/>
    <x v="2"/>
    <x v="7"/>
    <x v="102"/>
    <x v="102"/>
  </r>
  <r>
    <n v="2019"/>
    <x v="2"/>
    <n v="2062990"/>
    <x v="2"/>
    <x v="7"/>
    <x v="103"/>
    <x v="103"/>
  </r>
  <r>
    <n v="2019"/>
    <x v="6"/>
    <n v="2062990"/>
    <x v="2"/>
    <x v="7"/>
    <x v="104"/>
    <x v="104"/>
  </r>
  <r>
    <n v="2019"/>
    <x v="3"/>
    <n v="2062990"/>
    <x v="2"/>
    <x v="7"/>
    <x v="105"/>
    <x v="105"/>
  </r>
  <r>
    <n v="2019"/>
    <x v="9"/>
    <n v="2062990"/>
    <x v="2"/>
    <x v="7"/>
    <x v="106"/>
    <x v="106"/>
  </r>
  <r>
    <n v="2019"/>
    <x v="7"/>
    <n v="2062990"/>
    <x v="2"/>
    <x v="7"/>
    <x v="107"/>
    <x v="107"/>
  </r>
  <r>
    <n v="2019"/>
    <x v="10"/>
    <n v="2062990"/>
    <x v="2"/>
    <x v="7"/>
    <x v="108"/>
    <x v="108"/>
  </r>
  <r>
    <n v="2019"/>
    <x v="11"/>
    <n v="2062990"/>
    <x v="2"/>
    <x v="7"/>
    <x v="109"/>
    <x v="109"/>
  </r>
  <r>
    <n v="2019"/>
    <x v="5"/>
    <n v="2062990"/>
    <x v="2"/>
    <x v="7"/>
    <x v="110"/>
    <x v="110"/>
  </r>
  <r>
    <n v="2019"/>
    <x v="10"/>
    <n v="2062990"/>
    <x v="2"/>
    <x v="34"/>
    <x v="0"/>
    <x v="0"/>
  </r>
  <r>
    <n v="2019"/>
    <x v="11"/>
    <n v="2062990"/>
    <x v="2"/>
    <x v="34"/>
    <x v="0"/>
    <x v="0"/>
  </r>
  <r>
    <n v="2019"/>
    <x v="8"/>
    <n v="2062990"/>
    <x v="2"/>
    <x v="35"/>
    <x v="111"/>
    <x v="111"/>
  </r>
  <r>
    <n v="2019"/>
    <x v="0"/>
    <n v="2062990"/>
    <x v="2"/>
    <x v="35"/>
    <x v="112"/>
    <x v="112"/>
  </r>
  <r>
    <n v="2019"/>
    <x v="4"/>
    <n v="2062990"/>
    <x v="2"/>
    <x v="35"/>
    <x v="113"/>
    <x v="113"/>
  </r>
  <r>
    <n v="2019"/>
    <x v="1"/>
    <n v="2062990"/>
    <x v="2"/>
    <x v="35"/>
    <x v="114"/>
    <x v="114"/>
  </r>
  <r>
    <n v="2019"/>
    <x v="2"/>
    <n v="2062990"/>
    <x v="2"/>
    <x v="35"/>
    <x v="115"/>
    <x v="115"/>
  </r>
  <r>
    <n v="2019"/>
    <x v="6"/>
    <n v="2062990"/>
    <x v="2"/>
    <x v="35"/>
    <x v="116"/>
    <x v="116"/>
  </r>
  <r>
    <n v="2019"/>
    <x v="3"/>
    <n v="2062990"/>
    <x v="2"/>
    <x v="35"/>
    <x v="117"/>
    <x v="117"/>
  </r>
  <r>
    <n v="2019"/>
    <x v="9"/>
    <n v="2062990"/>
    <x v="2"/>
    <x v="35"/>
    <x v="118"/>
    <x v="118"/>
  </r>
  <r>
    <n v="2019"/>
    <x v="7"/>
    <n v="2062990"/>
    <x v="2"/>
    <x v="35"/>
    <x v="119"/>
    <x v="119"/>
  </r>
  <r>
    <n v="2019"/>
    <x v="10"/>
    <n v="2062990"/>
    <x v="2"/>
    <x v="35"/>
    <x v="120"/>
    <x v="120"/>
  </r>
  <r>
    <n v="2019"/>
    <x v="11"/>
    <n v="2062990"/>
    <x v="2"/>
    <x v="35"/>
    <x v="121"/>
    <x v="121"/>
  </r>
  <r>
    <n v="2019"/>
    <x v="5"/>
    <n v="2062990"/>
    <x v="2"/>
    <x v="35"/>
    <x v="122"/>
    <x v="122"/>
  </r>
  <r>
    <n v="2019"/>
    <x v="1"/>
    <n v="2062990"/>
    <x v="2"/>
    <x v="36"/>
    <x v="0"/>
    <x v="0"/>
  </r>
  <r>
    <n v="2019"/>
    <x v="10"/>
    <n v="2062990"/>
    <x v="2"/>
    <x v="36"/>
    <x v="0"/>
    <x v="0"/>
  </r>
  <r>
    <n v="2019"/>
    <x v="8"/>
    <n v="2062990"/>
    <x v="2"/>
    <x v="37"/>
    <x v="123"/>
    <x v="123"/>
  </r>
  <r>
    <n v="2019"/>
    <x v="0"/>
    <n v="2062990"/>
    <x v="2"/>
    <x v="37"/>
    <x v="124"/>
    <x v="124"/>
  </r>
  <r>
    <n v="2019"/>
    <x v="4"/>
    <n v="2062990"/>
    <x v="2"/>
    <x v="37"/>
    <x v="125"/>
    <x v="125"/>
  </r>
  <r>
    <n v="2019"/>
    <x v="1"/>
    <n v="2062990"/>
    <x v="2"/>
    <x v="37"/>
    <x v="126"/>
    <x v="126"/>
  </r>
  <r>
    <n v="2019"/>
    <x v="2"/>
    <n v="2062990"/>
    <x v="2"/>
    <x v="37"/>
    <x v="127"/>
    <x v="127"/>
  </r>
  <r>
    <n v="2019"/>
    <x v="6"/>
    <n v="2062990"/>
    <x v="2"/>
    <x v="37"/>
    <x v="128"/>
    <x v="128"/>
  </r>
  <r>
    <n v="2019"/>
    <x v="3"/>
    <n v="2062990"/>
    <x v="2"/>
    <x v="37"/>
    <x v="129"/>
    <x v="129"/>
  </r>
  <r>
    <n v="2019"/>
    <x v="9"/>
    <n v="2062990"/>
    <x v="2"/>
    <x v="37"/>
    <x v="130"/>
    <x v="130"/>
  </r>
  <r>
    <n v="2019"/>
    <x v="7"/>
    <n v="2062990"/>
    <x v="2"/>
    <x v="37"/>
    <x v="131"/>
    <x v="131"/>
  </r>
  <r>
    <n v="2019"/>
    <x v="10"/>
    <n v="2062990"/>
    <x v="2"/>
    <x v="37"/>
    <x v="132"/>
    <x v="132"/>
  </r>
  <r>
    <n v="2019"/>
    <x v="11"/>
    <n v="2062990"/>
    <x v="2"/>
    <x v="37"/>
    <x v="0"/>
    <x v="0"/>
  </r>
  <r>
    <n v="2019"/>
    <x v="5"/>
    <n v="2062990"/>
    <x v="2"/>
    <x v="37"/>
    <x v="133"/>
    <x v="133"/>
  </r>
  <r>
    <n v="2019"/>
    <x v="10"/>
    <n v="2062990"/>
    <x v="2"/>
    <x v="38"/>
    <x v="0"/>
    <x v="0"/>
  </r>
  <r>
    <n v="2019"/>
    <x v="2"/>
    <n v="2062990"/>
    <x v="2"/>
    <x v="21"/>
    <x v="0"/>
    <x v="0"/>
  </r>
  <r>
    <n v="2019"/>
    <x v="9"/>
    <n v="2062990"/>
    <x v="2"/>
    <x v="21"/>
    <x v="0"/>
    <x v="0"/>
  </r>
  <r>
    <n v="2019"/>
    <x v="11"/>
    <n v="2062990"/>
    <x v="2"/>
    <x v="21"/>
    <x v="0"/>
    <x v="0"/>
  </r>
  <r>
    <n v="2019"/>
    <x v="8"/>
    <n v="2062990"/>
    <x v="2"/>
    <x v="10"/>
    <x v="0"/>
    <x v="0"/>
  </r>
  <r>
    <n v="2019"/>
    <x v="0"/>
    <n v="2062990"/>
    <x v="2"/>
    <x v="10"/>
    <x v="0"/>
    <x v="0"/>
  </r>
  <r>
    <n v="2019"/>
    <x v="1"/>
    <n v="2062990"/>
    <x v="2"/>
    <x v="10"/>
    <x v="0"/>
    <x v="0"/>
  </r>
  <r>
    <n v="2019"/>
    <x v="2"/>
    <n v="2062990"/>
    <x v="2"/>
    <x v="10"/>
    <x v="0"/>
    <x v="0"/>
  </r>
  <r>
    <n v="2019"/>
    <x v="6"/>
    <n v="2062990"/>
    <x v="2"/>
    <x v="10"/>
    <x v="0"/>
    <x v="0"/>
  </r>
  <r>
    <n v="2019"/>
    <x v="3"/>
    <n v="2062990"/>
    <x v="2"/>
    <x v="10"/>
    <x v="0"/>
    <x v="0"/>
  </r>
  <r>
    <n v="2019"/>
    <x v="7"/>
    <n v="2062990"/>
    <x v="2"/>
    <x v="10"/>
    <x v="0"/>
    <x v="0"/>
  </r>
  <r>
    <n v="2019"/>
    <x v="10"/>
    <n v="2062990"/>
    <x v="2"/>
    <x v="10"/>
    <x v="0"/>
    <x v="0"/>
  </r>
  <r>
    <n v="2019"/>
    <x v="11"/>
    <n v="2062990"/>
    <x v="2"/>
    <x v="10"/>
    <x v="0"/>
    <x v="0"/>
  </r>
  <r>
    <n v="2019"/>
    <x v="5"/>
    <n v="2062990"/>
    <x v="2"/>
    <x v="10"/>
    <x v="134"/>
    <x v="134"/>
  </r>
  <r>
    <n v="2019"/>
    <x v="8"/>
    <n v="2062990"/>
    <x v="2"/>
    <x v="11"/>
    <x v="135"/>
    <x v="135"/>
  </r>
  <r>
    <n v="2019"/>
    <x v="0"/>
    <n v="2062990"/>
    <x v="2"/>
    <x v="11"/>
    <x v="136"/>
    <x v="136"/>
  </r>
  <r>
    <n v="2019"/>
    <x v="4"/>
    <n v="2062990"/>
    <x v="2"/>
    <x v="11"/>
    <x v="137"/>
    <x v="137"/>
  </r>
  <r>
    <n v="2019"/>
    <x v="1"/>
    <n v="2062990"/>
    <x v="2"/>
    <x v="11"/>
    <x v="138"/>
    <x v="138"/>
  </r>
  <r>
    <n v="2019"/>
    <x v="2"/>
    <n v="2062990"/>
    <x v="2"/>
    <x v="11"/>
    <x v="139"/>
    <x v="139"/>
  </r>
  <r>
    <n v="2019"/>
    <x v="6"/>
    <n v="2062990"/>
    <x v="2"/>
    <x v="11"/>
    <x v="140"/>
    <x v="140"/>
  </r>
  <r>
    <n v="2019"/>
    <x v="3"/>
    <n v="2062990"/>
    <x v="2"/>
    <x v="11"/>
    <x v="141"/>
    <x v="141"/>
  </r>
  <r>
    <n v="2019"/>
    <x v="9"/>
    <n v="2062990"/>
    <x v="2"/>
    <x v="11"/>
    <x v="142"/>
    <x v="142"/>
  </r>
  <r>
    <n v="2019"/>
    <x v="7"/>
    <n v="2062990"/>
    <x v="2"/>
    <x v="11"/>
    <x v="143"/>
    <x v="143"/>
  </r>
  <r>
    <n v="2019"/>
    <x v="10"/>
    <n v="2062990"/>
    <x v="2"/>
    <x v="11"/>
    <x v="144"/>
    <x v="144"/>
  </r>
  <r>
    <n v="2019"/>
    <x v="11"/>
    <n v="2062990"/>
    <x v="2"/>
    <x v="11"/>
    <x v="145"/>
    <x v="145"/>
  </r>
  <r>
    <n v="2019"/>
    <x v="5"/>
    <n v="2062990"/>
    <x v="2"/>
    <x v="11"/>
    <x v="146"/>
    <x v="146"/>
  </r>
  <r>
    <n v="2019"/>
    <x v="8"/>
    <n v="2062990"/>
    <x v="2"/>
    <x v="22"/>
    <x v="0"/>
    <x v="0"/>
  </r>
  <r>
    <n v="2019"/>
    <x v="0"/>
    <n v="2062990"/>
    <x v="2"/>
    <x v="22"/>
    <x v="0"/>
    <x v="0"/>
  </r>
  <r>
    <n v="2019"/>
    <x v="1"/>
    <n v="2062990"/>
    <x v="2"/>
    <x v="22"/>
    <x v="0"/>
    <x v="0"/>
  </r>
  <r>
    <n v="2019"/>
    <x v="2"/>
    <n v="2062990"/>
    <x v="2"/>
    <x v="22"/>
    <x v="0"/>
    <x v="0"/>
  </r>
  <r>
    <n v="2019"/>
    <x v="6"/>
    <n v="2062990"/>
    <x v="2"/>
    <x v="22"/>
    <x v="0"/>
    <x v="0"/>
  </r>
  <r>
    <n v="2019"/>
    <x v="3"/>
    <n v="2062990"/>
    <x v="2"/>
    <x v="22"/>
    <x v="0"/>
    <x v="0"/>
  </r>
  <r>
    <n v="2019"/>
    <x v="9"/>
    <n v="2062990"/>
    <x v="2"/>
    <x v="22"/>
    <x v="0"/>
    <x v="0"/>
  </r>
  <r>
    <n v="2019"/>
    <x v="7"/>
    <n v="2062990"/>
    <x v="2"/>
    <x v="22"/>
    <x v="0"/>
    <x v="0"/>
  </r>
  <r>
    <n v="2019"/>
    <x v="10"/>
    <n v="2062990"/>
    <x v="2"/>
    <x v="22"/>
    <x v="0"/>
    <x v="0"/>
  </r>
  <r>
    <n v="2019"/>
    <x v="11"/>
    <n v="2062990"/>
    <x v="2"/>
    <x v="22"/>
    <x v="0"/>
    <x v="0"/>
  </r>
  <r>
    <n v="2019"/>
    <x v="5"/>
    <n v="2062990"/>
    <x v="2"/>
    <x v="22"/>
    <x v="0"/>
    <x v="0"/>
  </r>
  <r>
    <n v="2019"/>
    <x v="8"/>
    <n v="2062990"/>
    <x v="2"/>
    <x v="23"/>
    <x v="147"/>
    <x v="147"/>
  </r>
  <r>
    <n v="2019"/>
    <x v="0"/>
    <n v="2062990"/>
    <x v="2"/>
    <x v="23"/>
    <x v="148"/>
    <x v="148"/>
  </r>
  <r>
    <n v="2019"/>
    <x v="4"/>
    <n v="2062990"/>
    <x v="2"/>
    <x v="23"/>
    <x v="149"/>
    <x v="149"/>
  </r>
  <r>
    <n v="2019"/>
    <x v="1"/>
    <n v="2062990"/>
    <x v="2"/>
    <x v="23"/>
    <x v="150"/>
    <x v="150"/>
  </r>
  <r>
    <n v="2019"/>
    <x v="2"/>
    <n v="2062990"/>
    <x v="2"/>
    <x v="23"/>
    <x v="151"/>
    <x v="151"/>
  </r>
  <r>
    <n v="2019"/>
    <x v="6"/>
    <n v="2062990"/>
    <x v="2"/>
    <x v="23"/>
    <x v="152"/>
    <x v="152"/>
  </r>
  <r>
    <n v="2019"/>
    <x v="3"/>
    <n v="2062990"/>
    <x v="2"/>
    <x v="23"/>
    <x v="153"/>
    <x v="153"/>
  </r>
  <r>
    <n v="2019"/>
    <x v="9"/>
    <n v="2062990"/>
    <x v="2"/>
    <x v="23"/>
    <x v="154"/>
    <x v="154"/>
  </r>
  <r>
    <n v="2019"/>
    <x v="7"/>
    <n v="2062990"/>
    <x v="2"/>
    <x v="23"/>
    <x v="155"/>
    <x v="155"/>
  </r>
  <r>
    <n v="2019"/>
    <x v="10"/>
    <n v="2062990"/>
    <x v="2"/>
    <x v="23"/>
    <x v="156"/>
    <x v="156"/>
  </r>
  <r>
    <n v="2019"/>
    <x v="11"/>
    <n v="2062990"/>
    <x v="2"/>
    <x v="23"/>
    <x v="157"/>
    <x v="157"/>
  </r>
  <r>
    <n v="2019"/>
    <x v="5"/>
    <n v="2062990"/>
    <x v="2"/>
    <x v="23"/>
    <x v="158"/>
    <x v="158"/>
  </r>
  <r>
    <n v="2019"/>
    <x v="10"/>
    <n v="2062990"/>
    <x v="2"/>
    <x v="39"/>
    <x v="0"/>
    <x v="0"/>
  </r>
  <r>
    <n v="2019"/>
    <x v="1"/>
    <n v="2062990"/>
    <x v="2"/>
    <x v="40"/>
    <x v="0"/>
    <x v="0"/>
  </r>
  <r>
    <n v="2019"/>
    <x v="2"/>
    <n v="2062990"/>
    <x v="2"/>
    <x v="40"/>
    <x v="0"/>
    <x v="0"/>
  </r>
  <r>
    <n v="2019"/>
    <x v="5"/>
    <n v="2062990"/>
    <x v="2"/>
    <x v="40"/>
    <x v="0"/>
    <x v="0"/>
  </r>
  <r>
    <n v="2019"/>
    <x v="8"/>
    <n v="2062990"/>
    <x v="2"/>
    <x v="12"/>
    <x v="159"/>
    <x v="159"/>
  </r>
  <r>
    <n v="2019"/>
    <x v="0"/>
    <n v="2062990"/>
    <x v="2"/>
    <x v="12"/>
    <x v="160"/>
    <x v="160"/>
  </r>
  <r>
    <n v="2019"/>
    <x v="4"/>
    <n v="2062990"/>
    <x v="2"/>
    <x v="12"/>
    <x v="161"/>
    <x v="161"/>
  </r>
  <r>
    <n v="2019"/>
    <x v="1"/>
    <n v="2062990"/>
    <x v="2"/>
    <x v="12"/>
    <x v="162"/>
    <x v="162"/>
  </r>
  <r>
    <n v="2019"/>
    <x v="2"/>
    <n v="2062990"/>
    <x v="2"/>
    <x v="12"/>
    <x v="163"/>
    <x v="163"/>
  </r>
  <r>
    <n v="2019"/>
    <x v="6"/>
    <n v="2062990"/>
    <x v="2"/>
    <x v="12"/>
    <x v="164"/>
    <x v="164"/>
  </r>
  <r>
    <n v="2019"/>
    <x v="3"/>
    <n v="2062990"/>
    <x v="2"/>
    <x v="12"/>
    <x v="165"/>
    <x v="165"/>
  </r>
  <r>
    <n v="2019"/>
    <x v="9"/>
    <n v="2062990"/>
    <x v="2"/>
    <x v="12"/>
    <x v="166"/>
    <x v="166"/>
  </r>
  <r>
    <n v="2019"/>
    <x v="7"/>
    <n v="2062990"/>
    <x v="2"/>
    <x v="12"/>
    <x v="167"/>
    <x v="167"/>
  </r>
  <r>
    <n v="2019"/>
    <x v="10"/>
    <n v="2062990"/>
    <x v="2"/>
    <x v="12"/>
    <x v="168"/>
    <x v="168"/>
  </r>
  <r>
    <n v="2019"/>
    <x v="11"/>
    <n v="2062990"/>
    <x v="2"/>
    <x v="12"/>
    <x v="169"/>
    <x v="169"/>
  </r>
  <r>
    <n v="2019"/>
    <x v="5"/>
    <n v="2062990"/>
    <x v="2"/>
    <x v="12"/>
    <x v="170"/>
    <x v="170"/>
  </r>
  <r>
    <n v="2019"/>
    <x v="11"/>
    <n v="2062990"/>
    <x v="2"/>
    <x v="13"/>
    <x v="0"/>
    <x v="0"/>
  </r>
  <r>
    <n v="2019"/>
    <x v="8"/>
    <n v="2062990"/>
    <x v="2"/>
    <x v="41"/>
    <x v="0"/>
    <x v="0"/>
  </r>
  <r>
    <n v="2019"/>
    <x v="0"/>
    <n v="2062990"/>
    <x v="2"/>
    <x v="41"/>
    <x v="0"/>
    <x v="0"/>
  </r>
  <r>
    <n v="2019"/>
    <x v="1"/>
    <n v="2062990"/>
    <x v="2"/>
    <x v="41"/>
    <x v="0"/>
    <x v="0"/>
  </r>
  <r>
    <n v="2019"/>
    <x v="11"/>
    <n v="2062990"/>
    <x v="2"/>
    <x v="41"/>
    <x v="0"/>
    <x v="0"/>
  </r>
  <r>
    <n v="2019"/>
    <x v="8"/>
    <n v="2062990"/>
    <x v="2"/>
    <x v="14"/>
    <x v="171"/>
    <x v="171"/>
  </r>
  <r>
    <n v="2019"/>
    <x v="0"/>
    <n v="2062990"/>
    <x v="2"/>
    <x v="14"/>
    <x v="172"/>
    <x v="172"/>
  </r>
  <r>
    <n v="2019"/>
    <x v="4"/>
    <n v="2062990"/>
    <x v="2"/>
    <x v="14"/>
    <x v="173"/>
    <x v="173"/>
  </r>
  <r>
    <n v="2019"/>
    <x v="1"/>
    <n v="2062990"/>
    <x v="2"/>
    <x v="14"/>
    <x v="174"/>
    <x v="174"/>
  </r>
  <r>
    <n v="2019"/>
    <x v="2"/>
    <n v="2062990"/>
    <x v="2"/>
    <x v="14"/>
    <x v="175"/>
    <x v="175"/>
  </r>
  <r>
    <n v="2019"/>
    <x v="6"/>
    <n v="2062990"/>
    <x v="2"/>
    <x v="14"/>
    <x v="176"/>
    <x v="176"/>
  </r>
  <r>
    <n v="2019"/>
    <x v="3"/>
    <n v="2062990"/>
    <x v="2"/>
    <x v="14"/>
    <x v="177"/>
    <x v="177"/>
  </r>
  <r>
    <n v="2019"/>
    <x v="9"/>
    <n v="2062990"/>
    <x v="2"/>
    <x v="14"/>
    <x v="178"/>
    <x v="178"/>
  </r>
  <r>
    <n v="2019"/>
    <x v="7"/>
    <n v="2062990"/>
    <x v="2"/>
    <x v="14"/>
    <x v="179"/>
    <x v="179"/>
  </r>
  <r>
    <n v="2019"/>
    <x v="10"/>
    <n v="2062990"/>
    <x v="2"/>
    <x v="14"/>
    <x v="180"/>
    <x v="180"/>
  </r>
  <r>
    <n v="2019"/>
    <x v="11"/>
    <n v="2062990"/>
    <x v="2"/>
    <x v="14"/>
    <x v="181"/>
    <x v="181"/>
  </r>
  <r>
    <n v="2019"/>
    <x v="5"/>
    <n v="2062990"/>
    <x v="2"/>
    <x v="14"/>
    <x v="182"/>
    <x v="182"/>
  </r>
  <r>
    <n v="2019"/>
    <x v="5"/>
    <n v="5040011"/>
    <x v="3"/>
    <x v="15"/>
    <x v="0"/>
    <x v="0"/>
  </r>
  <r>
    <n v="2019"/>
    <x v="4"/>
    <n v="5040011"/>
    <x v="3"/>
    <x v="1"/>
    <x v="0"/>
    <x v="0"/>
  </r>
  <r>
    <n v="2019"/>
    <x v="2"/>
    <n v="5040011"/>
    <x v="3"/>
    <x v="1"/>
    <x v="0"/>
    <x v="0"/>
  </r>
  <r>
    <n v="2019"/>
    <x v="6"/>
    <n v="5040011"/>
    <x v="3"/>
    <x v="1"/>
    <x v="0"/>
    <x v="0"/>
  </r>
  <r>
    <n v="2019"/>
    <x v="3"/>
    <n v="5040011"/>
    <x v="3"/>
    <x v="1"/>
    <x v="0"/>
    <x v="0"/>
  </r>
  <r>
    <n v="2019"/>
    <x v="9"/>
    <n v="5040011"/>
    <x v="3"/>
    <x v="1"/>
    <x v="0"/>
    <x v="0"/>
  </r>
  <r>
    <n v="2019"/>
    <x v="7"/>
    <n v="5040011"/>
    <x v="3"/>
    <x v="1"/>
    <x v="0"/>
    <x v="0"/>
  </r>
  <r>
    <n v="2019"/>
    <x v="10"/>
    <n v="5040011"/>
    <x v="3"/>
    <x v="1"/>
    <x v="0"/>
    <x v="0"/>
  </r>
  <r>
    <n v="2019"/>
    <x v="5"/>
    <n v="5040011"/>
    <x v="3"/>
    <x v="1"/>
    <x v="0"/>
    <x v="0"/>
  </r>
  <r>
    <n v="2019"/>
    <x v="0"/>
    <n v="5040011"/>
    <x v="3"/>
    <x v="31"/>
    <x v="0"/>
    <x v="0"/>
  </r>
  <r>
    <n v="2019"/>
    <x v="2"/>
    <n v="5040011"/>
    <x v="3"/>
    <x v="31"/>
    <x v="0"/>
    <x v="0"/>
  </r>
  <r>
    <n v="2019"/>
    <x v="9"/>
    <n v="5040011"/>
    <x v="3"/>
    <x v="31"/>
    <x v="0"/>
    <x v="0"/>
  </r>
  <r>
    <n v="2019"/>
    <x v="10"/>
    <n v="5040011"/>
    <x v="3"/>
    <x v="31"/>
    <x v="0"/>
    <x v="0"/>
  </r>
  <r>
    <n v="2019"/>
    <x v="11"/>
    <n v="5040011"/>
    <x v="3"/>
    <x v="31"/>
    <x v="0"/>
    <x v="0"/>
  </r>
  <r>
    <n v="2019"/>
    <x v="8"/>
    <n v="5040011"/>
    <x v="3"/>
    <x v="33"/>
    <x v="0"/>
    <x v="0"/>
  </r>
  <r>
    <n v="2019"/>
    <x v="0"/>
    <n v="5040011"/>
    <x v="3"/>
    <x v="33"/>
    <x v="0"/>
    <x v="0"/>
  </r>
  <r>
    <n v="2019"/>
    <x v="4"/>
    <n v="5040011"/>
    <x v="3"/>
    <x v="33"/>
    <x v="0"/>
    <x v="0"/>
  </r>
  <r>
    <n v="2019"/>
    <x v="1"/>
    <n v="5040011"/>
    <x v="3"/>
    <x v="33"/>
    <x v="0"/>
    <x v="0"/>
  </r>
  <r>
    <n v="2019"/>
    <x v="2"/>
    <n v="5040011"/>
    <x v="3"/>
    <x v="33"/>
    <x v="0"/>
    <x v="0"/>
  </r>
  <r>
    <n v="2019"/>
    <x v="6"/>
    <n v="5040011"/>
    <x v="3"/>
    <x v="33"/>
    <x v="0"/>
    <x v="0"/>
  </r>
  <r>
    <n v="2019"/>
    <x v="3"/>
    <n v="5040011"/>
    <x v="3"/>
    <x v="33"/>
    <x v="0"/>
    <x v="0"/>
  </r>
  <r>
    <n v="2019"/>
    <x v="9"/>
    <n v="5040011"/>
    <x v="3"/>
    <x v="33"/>
    <x v="0"/>
    <x v="0"/>
  </r>
  <r>
    <n v="2019"/>
    <x v="7"/>
    <n v="5040011"/>
    <x v="3"/>
    <x v="33"/>
    <x v="0"/>
    <x v="0"/>
  </r>
  <r>
    <n v="2019"/>
    <x v="10"/>
    <n v="5040011"/>
    <x v="3"/>
    <x v="33"/>
    <x v="0"/>
    <x v="0"/>
  </r>
  <r>
    <n v="2019"/>
    <x v="11"/>
    <n v="5040011"/>
    <x v="3"/>
    <x v="33"/>
    <x v="0"/>
    <x v="0"/>
  </r>
  <r>
    <n v="2019"/>
    <x v="5"/>
    <n v="5040011"/>
    <x v="3"/>
    <x v="33"/>
    <x v="0"/>
    <x v="0"/>
  </r>
  <r>
    <n v="2019"/>
    <x v="4"/>
    <n v="5040011"/>
    <x v="3"/>
    <x v="7"/>
    <x v="0"/>
    <x v="0"/>
  </r>
  <r>
    <n v="2019"/>
    <x v="4"/>
    <n v="5040011"/>
    <x v="3"/>
    <x v="42"/>
    <x v="0"/>
    <x v="0"/>
  </r>
  <r>
    <n v="2019"/>
    <x v="6"/>
    <n v="5040011"/>
    <x v="3"/>
    <x v="42"/>
    <x v="0"/>
    <x v="0"/>
  </r>
  <r>
    <n v="2019"/>
    <x v="9"/>
    <n v="5040011"/>
    <x v="3"/>
    <x v="42"/>
    <x v="0"/>
    <x v="0"/>
  </r>
  <r>
    <n v="2019"/>
    <x v="5"/>
    <n v="5040011"/>
    <x v="3"/>
    <x v="42"/>
    <x v="0"/>
    <x v="0"/>
  </r>
  <r>
    <n v="2019"/>
    <x v="3"/>
    <n v="5040011"/>
    <x v="3"/>
    <x v="20"/>
    <x v="0"/>
    <x v="0"/>
  </r>
  <r>
    <n v="2019"/>
    <x v="8"/>
    <n v="5040011"/>
    <x v="3"/>
    <x v="11"/>
    <x v="0"/>
    <x v="0"/>
  </r>
  <r>
    <n v="2019"/>
    <x v="0"/>
    <n v="5040011"/>
    <x v="3"/>
    <x v="11"/>
    <x v="0"/>
    <x v="0"/>
  </r>
  <r>
    <n v="2019"/>
    <x v="4"/>
    <n v="5040011"/>
    <x v="3"/>
    <x v="11"/>
    <x v="0"/>
    <x v="0"/>
  </r>
  <r>
    <n v="2019"/>
    <x v="2"/>
    <n v="5040011"/>
    <x v="3"/>
    <x v="11"/>
    <x v="0"/>
    <x v="0"/>
  </r>
  <r>
    <n v="2019"/>
    <x v="6"/>
    <n v="5040011"/>
    <x v="3"/>
    <x v="11"/>
    <x v="0"/>
    <x v="0"/>
  </r>
  <r>
    <n v="2019"/>
    <x v="9"/>
    <n v="5040011"/>
    <x v="3"/>
    <x v="11"/>
    <x v="0"/>
    <x v="0"/>
  </r>
  <r>
    <n v="2019"/>
    <x v="7"/>
    <n v="5040011"/>
    <x v="3"/>
    <x v="11"/>
    <x v="0"/>
    <x v="0"/>
  </r>
  <r>
    <n v="2019"/>
    <x v="10"/>
    <n v="5040011"/>
    <x v="3"/>
    <x v="11"/>
    <x v="0"/>
    <x v="0"/>
  </r>
  <r>
    <n v="2019"/>
    <x v="11"/>
    <n v="5040011"/>
    <x v="3"/>
    <x v="11"/>
    <x v="0"/>
    <x v="0"/>
  </r>
  <r>
    <n v="2019"/>
    <x v="5"/>
    <n v="5040011"/>
    <x v="3"/>
    <x v="11"/>
    <x v="183"/>
    <x v="183"/>
  </r>
  <r>
    <n v="2019"/>
    <x v="8"/>
    <n v="5040011"/>
    <x v="3"/>
    <x v="23"/>
    <x v="0"/>
    <x v="0"/>
  </r>
  <r>
    <n v="2019"/>
    <x v="0"/>
    <n v="5040011"/>
    <x v="3"/>
    <x v="23"/>
    <x v="0"/>
    <x v="0"/>
  </r>
  <r>
    <n v="2019"/>
    <x v="4"/>
    <n v="5040011"/>
    <x v="3"/>
    <x v="23"/>
    <x v="0"/>
    <x v="0"/>
  </r>
  <r>
    <n v="2019"/>
    <x v="1"/>
    <n v="5040011"/>
    <x v="3"/>
    <x v="23"/>
    <x v="0"/>
    <x v="0"/>
  </r>
  <r>
    <n v="2019"/>
    <x v="2"/>
    <n v="5040011"/>
    <x v="3"/>
    <x v="23"/>
    <x v="0"/>
    <x v="0"/>
  </r>
  <r>
    <n v="2019"/>
    <x v="6"/>
    <n v="5040011"/>
    <x v="3"/>
    <x v="23"/>
    <x v="0"/>
    <x v="0"/>
  </r>
  <r>
    <n v="2019"/>
    <x v="3"/>
    <n v="5040011"/>
    <x v="3"/>
    <x v="23"/>
    <x v="0"/>
    <x v="0"/>
  </r>
  <r>
    <n v="2019"/>
    <x v="9"/>
    <n v="5040011"/>
    <x v="3"/>
    <x v="23"/>
    <x v="0"/>
    <x v="0"/>
  </r>
  <r>
    <n v="2019"/>
    <x v="11"/>
    <n v="5040011"/>
    <x v="3"/>
    <x v="23"/>
    <x v="0"/>
    <x v="0"/>
  </r>
  <r>
    <n v="2019"/>
    <x v="5"/>
    <n v="5040011"/>
    <x v="3"/>
    <x v="23"/>
    <x v="0"/>
    <x v="0"/>
  </r>
  <r>
    <n v="2019"/>
    <x v="6"/>
    <n v="5040011"/>
    <x v="3"/>
    <x v="43"/>
    <x v="0"/>
    <x v="0"/>
  </r>
  <r>
    <n v="2019"/>
    <x v="10"/>
    <n v="5040011"/>
    <x v="3"/>
    <x v="43"/>
    <x v="0"/>
    <x v="0"/>
  </r>
  <r>
    <n v="2019"/>
    <x v="1"/>
    <n v="5040011"/>
    <x v="3"/>
    <x v="44"/>
    <x v="0"/>
    <x v="0"/>
  </r>
  <r>
    <n v="2019"/>
    <x v="6"/>
    <n v="5040011"/>
    <x v="3"/>
    <x v="44"/>
    <x v="0"/>
    <x v="0"/>
  </r>
  <r>
    <n v="2019"/>
    <x v="3"/>
    <n v="5040011"/>
    <x v="3"/>
    <x v="44"/>
    <x v="0"/>
    <x v="0"/>
  </r>
  <r>
    <n v="2019"/>
    <x v="9"/>
    <n v="5040011"/>
    <x v="3"/>
    <x v="44"/>
    <x v="0"/>
    <x v="0"/>
  </r>
  <r>
    <n v="2019"/>
    <x v="7"/>
    <n v="5040011"/>
    <x v="3"/>
    <x v="44"/>
    <x v="0"/>
    <x v="0"/>
  </r>
  <r>
    <n v="2019"/>
    <x v="10"/>
    <n v="5040011"/>
    <x v="3"/>
    <x v="44"/>
    <x v="0"/>
    <x v="0"/>
  </r>
  <r>
    <n v="2019"/>
    <x v="11"/>
    <n v="5040011"/>
    <x v="3"/>
    <x v="44"/>
    <x v="0"/>
    <x v="0"/>
  </r>
  <r>
    <n v="2019"/>
    <x v="5"/>
    <n v="5040011"/>
    <x v="3"/>
    <x v="44"/>
    <x v="0"/>
    <x v="0"/>
  </r>
  <r>
    <n v="2019"/>
    <x v="8"/>
    <n v="5040011"/>
    <x v="3"/>
    <x v="45"/>
    <x v="0"/>
    <x v="0"/>
  </r>
  <r>
    <n v="2019"/>
    <x v="0"/>
    <n v="5040011"/>
    <x v="3"/>
    <x v="45"/>
    <x v="0"/>
    <x v="0"/>
  </r>
  <r>
    <n v="2019"/>
    <x v="4"/>
    <n v="5040011"/>
    <x v="3"/>
    <x v="45"/>
    <x v="0"/>
    <x v="0"/>
  </r>
  <r>
    <n v="2019"/>
    <x v="1"/>
    <n v="5040011"/>
    <x v="3"/>
    <x v="45"/>
    <x v="0"/>
    <x v="0"/>
  </r>
  <r>
    <n v="2019"/>
    <x v="2"/>
    <n v="5040011"/>
    <x v="3"/>
    <x v="45"/>
    <x v="0"/>
    <x v="0"/>
  </r>
  <r>
    <n v="2019"/>
    <x v="6"/>
    <n v="5040011"/>
    <x v="3"/>
    <x v="45"/>
    <x v="0"/>
    <x v="0"/>
  </r>
  <r>
    <n v="2019"/>
    <x v="3"/>
    <n v="5040011"/>
    <x v="3"/>
    <x v="45"/>
    <x v="0"/>
    <x v="0"/>
  </r>
  <r>
    <n v="2019"/>
    <x v="7"/>
    <n v="5040011"/>
    <x v="3"/>
    <x v="45"/>
    <x v="0"/>
    <x v="0"/>
  </r>
  <r>
    <n v="2019"/>
    <x v="10"/>
    <n v="5040011"/>
    <x v="3"/>
    <x v="45"/>
    <x v="0"/>
    <x v="0"/>
  </r>
  <r>
    <n v="2019"/>
    <x v="5"/>
    <n v="5040011"/>
    <x v="3"/>
    <x v="45"/>
    <x v="0"/>
    <x v="0"/>
  </r>
  <r>
    <n v="2019"/>
    <x v="6"/>
    <n v="5040011"/>
    <x v="3"/>
    <x v="46"/>
    <x v="0"/>
    <x v="0"/>
  </r>
  <r>
    <n v="2019"/>
    <x v="8"/>
    <n v="5040011"/>
    <x v="3"/>
    <x v="47"/>
    <x v="0"/>
    <x v="0"/>
  </r>
  <r>
    <n v="2019"/>
    <x v="0"/>
    <n v="5040011"/>
    <x v="3"/>
    <x v="47"/>
    <x v="0"/>
    <x v="0"/>
  </r>
  <r>
    <n v="2019"/>
    <x v="4"/>
    <n v="5040011"/>
    <x v="3"/>
    <x v="47"/>
    <x v="184"/>
    <x v="184"/>
  </r>
  <r>
    <n v="2019"/>
    <x v="1"/>
    <n v="5040011"/>
    <x v="3"/>
    <x v="47"/>
    <x v="0"/>
    <x v="0"/>
  </r>
  <r>
    <n v="2019"/>
    <x v="2"/>
    <n v="5040011"/>
    <x v="3"/>
    <x v="47"/>
    <x v="185"/>
    <x v="185"/>
  </r>
  <r>
    <n v="2019"/>
    <x v="6"/>
    <n v="5040011"/>
    <x v="3"/>
    <x v="47"/>
    <x v="0"/>
    <x v="0"/>
  </r>
  <r>
    <n v="2019"/>
    <x v="3"/>
    <n v="5040011"/>
    <x v="3"/>
    <x v="47"/>
    <x v="0"/>
    <x v="0"/>
  </r>
  <r>
    <n v="2019"/>
    <x v="9"/>
    <n v="5040011"/>
    <x v="3"/>
    <x v="47"/>
    <x v="186"/>
    <x v="186"/>
  </r>
  <r>
    <n v="2019"/>
    <x v="7"/>
    <n v="5040011"/>
    <x v="3"/>
    <x v="47"/>
    <x v="0"/>
    <x v="0"/>
  </r>
  <r>
    <n v="2019"/>
    <x v="10"/>
    <n v="5040011"/>
    <x v="3"/>
    <x v="47"/>
    <x v="0"/>
    <x v="0"/>
  </r>
  <r>
    <n v="2019"/>
    <x v="11"/>
    <n v="5040011"/>
    <x v="3"/>
    <x v="47"/>
    <x v="0"/>
    <x v="0"/>
  </r>
  <r>
    <n v="2019"/>
    <x v="5"/>
    <n v="5040011"/>
    <x v="3"/>
    <x v="47"/>
    <x v="0"/>
    <x v="0"/>
  </r>
  <r>
    <n v="2019"/>
    <x v="8"/>
    <n v="5040011"/>
    <x v="3"/>
    <x v="48"/>
    <x v="0"/>
    <x v="0"/>
  </r>
  <r>
    <n v="2019"/>
    <x v="6"/>
    <n v="5040011"/>
    <x v="3"/>
    <x v="48"/>
    <x v="0"/>
    <x v="0"/>
  </r>
  <r>
    <n v="2019"/>
    <x v="10"/>
    <n v="5040011"/>
    <x v="3"/>
    <x v="48"/>
    <x v="0"/>
    <x v="0"/>
  </r>
  <r>
    <n v="2019"/>
    <x v="8"/>
    <n v="5040011"/>
    <x v="3"/>
    <x v="40"/>
    <x v="0"/>
    <x v="0"/>
  </r>
  <r>
    <n v="2019"/>
    <x v="0"/>
    <n v="5040011"/>
    <x v="3"/>
    <x v="40"/>
    <x v="0"/>
    <x v="0"/>
  </r>
  <r>
    <n v="2019"/>
    <x v="1"/>
    <n v="5040011"/>
    <x v="3"/>
    <x v="40"/>
    <x v="0"/>
    <x v="0"/>
  </r>
  <r>
    <n v="2019"/>
    <x v="2"/>
    <n v="5040011"/>
    <x v="3"/>
    <x v="40"/>
    <x v="0"/>
    <x v="0"/>
  </r>
  <r>
    <n v="2019"/>
    <x v="3"/>
    <n v="5040011"/>
    <x v="3"/>
    <x v="40"/>
    <x v="0"/>
    <x v="0"/>
  </r>
  <r>
    <n v="2019"/>
    <x v="9"/>
    <n v="5040011"/>
    <x v="3"/>
    <x v="40"/>
    <x v="0"/>
    <x v="0"/>
  </r>
  <r>
    <n v="2019"/>
    <x v="10"/>
    <n v="5040011"/>
    <x v="3"/>
    <x v="40"/>
    <x v="0"/>
    <x v="0"/>
  </r>
  <r>
    <n v="2019"/>
    <x v="11"/>
    <n v="5040011"/>
    <x v="3"/>
    <x v="40"/>
    <x v="0"/>
    <x v="0"/>
  </r>
  <r>
    <n v="2019"/>
    <x v="5"/>
    <n v="5040011"/>
    <x v="3"/>
    <x v="40"/>
    <x v="0"/>
    <x v="0"/>
  </r>
  <r>
    <n v="2019"/>
    <x v="4"/>
    <n v="5040011"/>
    <x v="3"/>
    <x v="49"/>
    <x v="0"/>
    <x v="0"/>
  </r>
  <r>
    <n v="2019"/>
    <x v="1"/>
    <n v="5040011"/>
    <x v="3"/>
    <x v="49"/>
    <x v="0"/>
    <x v="0"/>
  </r>
  <r>
    <n v="2019"/>
    <x v="2"/>
    <n v="5040011"/>
    <x v="3"/>
    <x v="49"/>
    <x v="0"/>
    <x v="0"/>
  </r>
  <r>
    <n v="2019"/>
    <x v="6"/>
    <n v="5040011"/>
    <x v="3"/>
    <x v="49"/>
    <x v="0"/>
    <x v="0"/>
  </r>
  <r>
    <n v="2019"/>
    <x v="9"/>
    <n v="5040011"/>
    <x v="3"/>
    <x v="49"/>
    <x v="0"/>
    <x v="0"/>
  </r>
  <r>
    <n v="2019"/>
    <x v="7"/>
    <n v="5040011"/>
    <x v="3"/>
    <x v="49"/>
    <x v="0"/>
    <x v="0"/>
  </r>
  <r>
    <n v="2019"/>
    <x v="11"/>
    <n v="5040011"/>
    <x v="3"/>
    <x v="49"/>
    <x v="0"/>
    <x v="0"/>
  </r>
  <r>
    <n v="2019"/>
    <x v="5"/>
    <n v="5040011"/>
    <x v="3"/>
    <x v="49"/>
    <x v="0"/>
    <x v="0"/>
  </r>
  <r>
    <n v="2019"/>
    <x v="0"/>
    <n v="5040011"/>
    <x v="3"/>
    <x v="12"/>
    <x v="0"/>
    <x v="0"/>
  </r>
  <r>
    <n v="2019"/>
    <x v="4"/>
    <n v="5040011"/>
    <x v="3"/>
    <x v="12"/>
    <x v="0"/>
    <x v="0"/>
  </r>
  <r>
    <n v="2019"/>
    <x v="1"/>
    <n v="5040011"/>
    <x v="3"/>
    <x v="12"/>
    <x v="0"/>
    <x v="0"/>
  </r>
  <r>
    <n v="2019"/>
    <x v="2"/>
    <n v="5040011"/>
    <x v="3"/>
    <x v="12"/>
    <x v="0"/>
    <x v="0"/>
  </r>
  <r>
    <n v="2019"/>
    <x v="6"/>
    <n v="5040011"/>
    <x v="3"/>
    <x v="12"/>
    <x v="0"/>
    <x v="0"/>
  </r>
  <r>
    <n v="2019"/>
    <x v="3"/>
    <n v="5040011"/>
    <x v="3"/>
    <x v="12"/>
    <x v="0"/>
    <x v="0"/>
  </r>
  <r>
    <n v="2019"/>
    <x v="9"/>
    <n v="5040011"/>
    <x v="3"/>
    <x v="12"/>
    <x v="187"/>
    <x v="187"/>
  </r>
  <r>
    <n v="2019"/>
    <x v="7"/>
    <n v="5040011"/>
    <x v="3"/>
    <x v="12"/>
    <x v="0"/>
    <x v="0"/>
  </r>
  <r>
    <n v="2019"/>
    <x v="10"/>
    <n v="5040011"/>
    <x v="3"/>
    <x v="12"/>
    <x v="0"/>
    <x v="0"/>
  </r>
  <r>
    <n v="2019"/>
    <x v="11"/>
    <n v="5040011"/>
    <x v="3"/>
    <x v="12"/>
    <x v="188"/>
    <x v="188"/>
  </r>
  <r>
    <n v="2019"/>
    <x v="5"/>
    <n v="5040011"/>
    <x v="3"/>
    <x v="12"/>
    <x v="0"/>
    <x v="0"/>
  </r>
  <r>
    <n v="2019"/>
    <x v="4"/>
    <n v="5040011"/>
    <x v="3"/>
    <x v="13"/>
    <x v="0"/>
    <x v="0"/>
  </r>
  <r>
    <n v="2019"/>
    <x v="11"/>
    <n v="5040011"/>
    <x v="3"/>
    <x v="13"/>
    <x v="0"/>
    <x v="0"/>
  </r>
  <r>
    <n v="2019"/>
    <x v="0"/>
    <n v="5040011"/>
    <x v="3"/>
    <x v="50"/>
    <x v="0"/>
    <x v="0"/>
  </r>
  <r>
    <n v="2019"/>
    <x v="2"/>
    <n v="5040011"/>
    <x v="3"/>
    <x v="51"/>
    <x v="0"/>
    <x v="0"/>
  </r>
  <r>
    <n v="2019"/>
    <x v="8"/>
    <n v="5040011"/>
    <x v="3"/>
    <x v="14"/>
    <x v="189"/>
    <x v="189"/>
  </r>
  <r>
    <n v="2019"/>
    <x v="0"/>
    <n v="5040011"/>
    <x v="3"/>
    <x v="14"/>
    <x v="190"/>
    <x v="190"/>
  </r>
  <r>
    <n v="2019"/>
    <x v="4"/>
    <n v="5040011"/>
    <x v="3"/>
    <x v="14"/>
    <x v="191"/>
    <x v="191"/>
  </r>
  <r>
    <n v="2019"/>
    <x v="1"/>
    <n v="5040011"/>
    <x v="3"/>
    <x v="14"/>
    <x v="192"/>
    <x v="192"/>
  </r>
  <r>
    <n v="2019"/>
    <x v="2"/>
    <n v="5040011"/>
    <x v="3"/>
    <x v="14"/>
    <x v="193"/>
    <x v="193"/>
  </r>
  <r>
    <n v="2019"/>
    <x v="6"/>
    <n v="5040011"/>
    <x v="3"/>
    <x v="14"/>
    <x v="194"/>
    <x v="194"/>
  </r>
  <r>
    <n v="2019"/>
    <x v="3"/>
    <n v="5040011"/>
    <x v="3"/>
    <x v="14"/>
    <x v="195"/>
    <x v="195"/>
  </r>
  <r>
    <n v="2019"/>
    <x v="9"/>
    <n v="5040011"/>
    <x v="3"/>
    <x v="14"/>
    <x v="196"/>
    <x v="196"/>
  </r>
  <r>
    <n v="2019"/>
    <x v="7"/>
    <n v="5040011"/>
    <x v="3"/>
    <x v="14"/>
    <x v="197"/>
    <x v="197"/>
  </r>
  <r>
    <n v="2019"/>
    <x v="10"/>
    <n v="5040011"/>
    <x v="3"/>
    <x v="14"/>
    <x v="198"/>
    <x v="198"/>
  </r>
  <r>
    <n v="2019"/>
    <x v="11"/>
    <n v="5040011"/>
    <x v="3"/>
    <x v="14"/>
    <x v="199"/>
    <x v="199"/>
  </r>
  <r>
    <n v="2019"/>
    <x v="5"/>
    <n v="5040011"/>
    <x v="3"/>
    <x v="14"/>
    <x v="200"/>
    <x v="200"/>
  </r>
  <r>
    <n v="2019"/>
    <x v="6"/>
    <n v="16025000"/>
    <x v="4"/>
    <x v="16"/>
    <x v="0"/>
    <x v="0"/>
  </r>
  <r>
    <n v="2019"/>
    <x v="0"/>
    <n v="16025000"/>
    <x v="4"/>
    <x v="4"/>
    <x v="0"/>
    <x v="0"/>
  </r>
  <r>
    <n v="2019"/>
    <x v="6"/>
    <n v="16025000"/>
    <x v="4"/>
    <x v="4"/>
    <x v="0"/>
    <x v="0"/>
  </r>
  <r>
    <n v="2019"/>
    <x v="3"/>
    <n v="16025000"/>
    <x v="4"/>
    <x v="4"/>
    <x v="0"/>
    <x v="0"/>
  </r>
  <r>
    <n v="2019"/>
    <x v="9"/>
    <n v="16025000"/>
    <x v="4"/>
    <x v="4"/>
    <x v="0"/>
    <x v="0"/>
  </r>
  <r>
    <n v="2019"/>
    <x v="10"/>
    <n v="16025000"/>
    <x v="4"/>
    <x v="4"/>
    <x v="0"/>
    <x v="0"/>
  </r>
  <r>
    <n v="2019"/>
    <x v="0"/>
    <n v="16025000"/>
    <x v="4"/>
    <x v="52"/>
    <x v="0"/>
    <x v="0"/>
  </r>
  <r>
    <n v="2019"/>
    <x v="4"/>
    <n v="16025000"/>
    <x v="4"/>
    <x v="52"/>
    <x v="0"/>
    <x v="0"/>
  </r>
  <r>
    <n v="2019"/>
    <x v="1"/>
    <n v="16025000"/>
    <x v="4"/>
    <x v="52"/>
    <x v="0"/>
    <x v="0"/>
  </r>
  <r>
    <n v="2019"/>
    <x v="3"/>
    <n v="16025000"/>
    <x v="4"/>
    <x v="52"/>
    <x v="0"/>
    <x v="0"/>
  </r>
  <r>
    <n v="2019"/>
    <x v="7"/>
    <n v="16025000"/>
    <x v="4"/>
    <x v="52"/>
    <x v="0"/>
    <x v="0"/>
  </r>
  <r>
    <n v="2019"/>
    <x v="5"/>
    <n v="16025000"/>
    <x v="4"/>
    <x v="52"/>
    <x v="0"/>
    <x v="0"/>
  </r>
  <r>
    <n v="2019"/>
    <x v="6"/>
    <n v="16025000"/>
    <x v="4"/>
    <x v="5"/>
    <x v="0"/>
    <x v="0"/>
  </r>
  <r>
    <n v="2019"/>
    <x v="5"/>
    <n v="16025000"/>
    <x v="4"/>
    <x v="5"/>
    <x v="0"/>
    <x v="0"/>
  </r>
  <r>
    <n v="2019"/>
    <x v="8"/>
    <n v="16025000"/>
    <x v="4"/>
    <x v="53"/>
    <x v="0"/>
    <x v="0"/>
  </r>
  <r>
    <n v="2019"/>
    <x v="4"/>
    <n v="16025000"/>
    <x v="4"/>
    <x v="53"/>
    <x v="0"/>
    <x v="0"/>
  </r>
  <r>
    <n v="2019"/>
    <x v="1"/>
    <n v="16025000"/>
    <x v="4"/>
    <x v="53"/>
    <x v="0"/>
    <x v="0"/>
  </r>
  <r>
    <n v="2019"/>
    <x v="2"/>
    <n v="16025000"/>
    <x v="4"/>
    <x v="53"/>
    <x v="0"/>
    <x v="0"/>
  </r>
  <r>
    <n v="2019"/>
    <x v="6"/>
    <n v="16025000"/>
    <x v="4"/>
    <x v="53"/>
    <x v="0"/>
    <x v="0"/>
  </r>
  <r>
    <n v="2019"/>
    <x v="3"/>
    <n v="16025000"/>
    <x v="4"/>
    <x v="53"/>
    <x v="201"/>
    <x v="201"/>
  </r>
  <r>
    <n v="2019"/>
    <x v="9"/>
    <n v="16025000"/>
    <x v="4"/>
    <x v="53"/>
    <x v="0"/>
    <x v="0"/>
  </r>
  <r>
    <n v="2019"/>
    <x v="7"/>
    <n v="16025000"/>
    <x v="4"/>
    <x v="53"/>
    <x v="202"/>
    <x v="202"/>
  </r>
  <r>
    <n v="2019"/>
    <x v="10"/>
    <n v="16025000"/>
    <x v="4"/>
    <x v="53"/>
    <x v="0"/>
    <x v="0"/>
  </r>
  <r>
    <n v="2019"/>
    <x v="11"/>
    <n v="16025000"/>
    <x v="4"/>
    <x v="53"/>
    <x v="0"/>
    <x v="0"/>
  </r>
  <r>
    <n v="2019"/>
    <x v="5"/>
    <n v="16025000"/>
    <x v="4"/>
    <x v="53"/>
    <x v="0"/>
    <x v="0"/>
  </r>
  <r>
    <n v="2019"/>
    <x v="6"/>
    <n v="16025000"/>
    <x v="4"/>
    <x v="31"/>
    <x v="0"/>
    <x v="0"/>
  </r>
  <r>
    <n v="2019"/>
    <x v="8"/>
    <n v="16025000"/>
    <x v="4"/>
    <x v="33"/>
    <x v="0"/>
    <x v="0"/>
  </r>
  <r>
    <n v="2019"/>
    <x v="0"/>
    <n v="16025000"/>
    <x v="4"/>
    <x v="33"/>
    <x v="0"/>
    <x v="0"/>
  </r>
  <r>
    <n v="2019"/>
    <x v="4"/>
    <n v="16025000"/>
    <x v="4"/>
    <x v="33"/>
    <x v="0"/>
    <x v="0"/>
  </r>
  <r>
    <n v="2019"/>
    <x v="1"/>
    <n v="16025000"/>
    <x v="4"/>
    <x v="33"/>
    <x v="0"/>
    <x v="0"/>
  </r>
  <r>
    <n v="2019"/>
    <x v="2"/>
    <n v="16025000"/>
    <x v="4"/>
    <x v="33"/>
    <x v="0"/>
    <x v="0"/>
  </r>
  <r>
    <n v="2019"/>
    <x v="6"/>
    <n v="16025000"/>
    <x v="4"/>
    <x v="33"/>
    <x v="0"/>
    <x v="0"/>
  </r>
  <r>
    <n v="2019"/>
    <x v="3"/>
    <n v="16025000"/>
    <x v="4"/>
    <x v="33"/>
    <x v="0"/>
    <x v="0"/>
  </r>
  <r>
    <n v="2019"/>
    <x v="9"/>
    <n v="16025000"/>
    <x v="4"/>
    <x v="33"/>
    <x v="0"/>
    <x v="0"/>
  </r>
  <r>
    <n v="2019"/>
    <x v="7"/>
    <n v="16025000"/>
    <x v="4"/>
    <x v="33"/>
    <x v="0"/>
    <x v="0"/>
  </r>
  <r>
    <n v="2019"/>
    <x v="10"/>
    <n v="16025000"/>
    <x v="4"/>
    <x v="33"/>
    <x v="0"/>
    <x v="0"/>
  </r>
  <r>
    <n v="2019"/>
    <x v="5"/>
    <n v="16025000"/>
    <x v="4"/>
    <x v="33"/>
    <x v="0"/>
    <x v="0"/>
  </r>
  <r>
    <n v="2019"/>
    <x v="8"/>
    <n v="16025000"/>
    <x v="4"/>
    <x v="7"/>
    <x v="203"/>
    <x v="203"/>
  </r>
  <r>
    <n v="2019"/>
    <x v="0"/>
    <n v="16025000"/>
    <x v="4"/>
    <x v="7"/>
    <x v="204"/>
    <x v="204"/>
  </r>
  <r>
    <n v="2019"/>
    <x v="4"/>
    <n v="16025000"/>
    <x v="4"/>
    <x v="7"/>
    <x v="205"/>
    <x v="205"/>
  </r>
  <r>
    <n v="2019"/>
    <x v="1"/>
    <n v="16025000"/>
    <x v="4"/>
    <x v="7"/>
    <x v="206"/>
    <x v="206"/>
  </r>
  <r>
    <n v="2019"/>
    <x v="2"/>
    <n v="16025000"/>
    <x v="4"/>
    <x v="7"/>
    <x v="207"/>
    <x v="207"/>
  </r>
  <r>
    <n v="2019"/>
    <x v="6"/>
    <n v="16025000"/>
    <x v="4"/>
    <x v="7"/>
    <x v="208"/>
    <x v="208"/>
  </r>
  <r>
    <n v="2019"/>
    <x v="3"/>
    <n v="16025000"/>
    <x v="4"/>
    <x v="7"/>
    <x v="209"/>
    <x v="209"/>
  </r>
  <r>
    <n v="2019"/>
    <x v="9"/>
    <n v="16025000"/>
    <x v="4"/>
    <x v="7"/>
    <x v="210"/>
    <x v="210"/>
  </r>
  <r>
    <n v="2019"/>
    <x v="7"/>
    <n v="16025000"/>
    <x v="4"/>
    <x v="7"/>
    <x v="211"/>
    <x v="211"/>
  </r>
  <r>
    <n v="2019"/>
    <x v="10"/>
    <n v="16025000"/>
    <x v="4"/>
    <x v="7"/>
    <x v="212"/>
    <x v="212"/>
  </r>
  <r>
    <n v="2019"/>
    <x v="11"/>
    <n v="16025000"/>
    <x v="4"/>
    <x v="7"/>
    <x v="213"/>
    <x v="213"/>
  </r>
  <r>
    <n v="2019"/>
    <x v="5"/>
    <n v="16025000"/>
    <x v="4"/>
    <x v="7"/>
    <x v="214"/>
    <x v="214"/>
  </r>
  <r>
    <n v="2019"/>
    <x v="8"/>
    <n v="16025000"/>
    <x v="4"/>
    <x v="42"/>
    <x v="0"/>
    <x v="0"/>
  </r>
  <r>
    <n v="2019"/>
    <x v="0"/>
    <n v="16025000"/>
    <x v="4"/>
    <x v="42"/>
    <x v="0"/>
    <x v="0"/>
  </r>
  <r>
    <n v="2019"/>
    <x v="2"/>
    <n v="16025000"/>
    <x v="4"/>
    <x v="42"/>
    <x v="0"/>
    <x v="0"/>
  </r>
  <r>
    <n v="2019"/>
    <x v="6"/>
    <n v="16025000"/>
    <x v="4"/>
    <x v="42"/>
    <x v="0"/>
    <x v="0"/>
  </r>
  <r>
    <n v="2019"/>
    <x v="7"/>
    <n v="16025000"/>
    <x v="4"/>
    <x v="42"/>
    <x v="0"/>
    <x v="0"/>
  </r>
  <r>
    <n v="2019"/>
    <x v="10"/>
    <n v="16025000"/>
    <x v="4"/>
    <x v="42"/>
    <x v="0"/>
    <x v="0"/>
  </r>
  <r>
    <n v="2019"/>
    <x v="5"/>
    <n v="16025000"/>
    <x v="4"/>
    <x v="42"/>
    <x v="0"/>
    <x v="0"/>
  </r>
  <r>
    <n v="2019"/>
    <x v="1"/>
    <n v="16025000"/>
    <x v="4"/>
    <x v="8"/>
    <x v="0"/>
    <x v="0"/>
  </r>
  <r>
    <n v="2019"/>
    <x v="8"/>
    <n v="16025000"/>
    <x v="4"/>
    <x v="9"/>
    <x v="0"/>
    <x v="0"/>
  </r>
  <r>
    <n v="2019"/>
    <x v="0"/>
    <n v="16025000"/>
    <x v="4"/>
    <x v="9"/>
    <x v="0"/>
    <x v="0"/>
  </r>
  <r>
    <n v="2019"/>
    <x v="4"/>
    <n v="16025000"/>
    <x v="4"/>
    <x v="9"/>
    <x v="0"/>
    <x v="0"/>
  </r>
  <r>
    <n v="2019"/>
    <x v="1"/>
    <n v="16025000"/>
    <x v="4"/>
    <x v="9"/>
    <x v="0"/>
    <x v="0"/>
  </r>
  <r>
    <n v="2019"/>
    <x v="9"/>
    <n v="16025000"/>
    <x v="4"/>
    <x v="9"/>
    <x v="0"/>
    <x v="0"/>
  </r>
  <r>
    <n v="2019"/>
    <x v="7"/>
    <n v="16025000"/>
    <x v="4"/>
    <x v="9"/>
    <x v="0"/>
    <x v="0"/>
  </r>
  <r>
    <n v="2019"/>
    <x v="11"/>
    <n v="16025000"/>
    <x v="4"/>
    <x v="9"/>
    <x v="0"/>
    <x v="0"/>
  </r>
  <r>
    <n v="2019"/>
    <x v="4"/>
    <n v="16025000"/>
    <x v="4"/>
    <x v="20"/>
    <x v="0"/>
    <x v="0"/>
  </r>
  <r>
    <n v="2019"/>
    <x v="1"/>
    <n v="16025000"/>
    <x v="4"/>
    <x v="20"/>
    <x v="0"/>
    <x v="0"/>
  </r>
  <r>
    <n v="2019"/>
    <x v="2"/>
    <n v="16025000"/>
    <x v="4"/>
    <x v="20"/>
    <x v="0"/>
    <x v="0"/>
  </r>
  <r>
    <n v="2019"/>
    <x v="6"/>
    <n v="16025000"/>
    <x v="4"/>
    <x v="20"/>
    <x v="0"/>
    <x v="0"/>
  </r>
  <r>
    <n v="2019"/>
    <x v="3"/>
    <n v="16025000"/>
    <x v="4"/>
    <x v="20"/>
    <x v="215"/>
    <x v="215"/>
  </r>
  <r>
    <n v="2019"/>
    <x v="9"/>
    <n v="16025000"/>
    <x v="4"/>
    <x v="20"/>
    <x v="0"/>
    <x v="0"/>
  </r>
  <r>
    <n v="2019"/>
    <x v="7"/>
    <n v="16025000"/>
    <x v="4"/>
    <x v="20"/>
    <x v="0"/>
    <x v="0"/>
  </r>
  <r>
    <n v="2019"/>
    <x v="10"/>
    <n v="16025000"/>
    <x v="4"/>
    <x v="20"/>
    <x v="0"/>
    <x v="0"/>
  </r>
  <r>
    <n v="2019"/>
    <x v="11"/>
    <n v="16025000"/>
    <x v="4"/>
    <x v="20"/>
    <x v="0"/>
    <x v="0"/>
  </r>
  <r>
    <n v="2019"/>
    <x v="5"/>
    <n v="16025000"/>
    <x v="4"/>
    <x v="20"/>
    <x v="0"/>
    <x v="0"/>
  </r>
  <r>
    <n v="2019"/>
    <x v="8"/>
    <n v="16025000"/>
    <x v="4"/>
    <x v="35"/>
    <x v="0"/>
    <x v="0"/>
  </r>
  <r>
    <n v="2019"/>
    <x v="0"/>
    <n v="16025000"/>
    <x v="4"/>
    <x v="35"/>
    <x v="0"/>
    <x v="0"/>
  </r>
  <r>
    <n v="2019"/>
    <x v="0"/>
    <n v="16025000"/>
    <x v="4"/>
    <x v="21"/>
    <x v="0"/>
    <x v="0"/>
  </r>
  <r>
    <n v="2019"/>
    <x v="2"/>
    <n v="16025000"/>
    <x v="4"/>
    <x v="21"/>
    <x v="0"/>
    <x v="0"/>
  </r>
  <r>
    <n v="2019"/>
    <x v="3"/>
    <n v="16025000"/>
    <x v="4"/>
    <x v="21"/>
    <x v="0"/>
    <x v="0"/>
  </r>
  <r>
    <n v="2019"/>
    <x v="2"/>
    <n v="16025000"/>
    <x v="4"/>
    <x v="10"/>
    <x v="0"/>
    <x v="0"/>
  </r>
  <r>
    <n v="2019"/>
    <x v="9"/>
    <n v="16025000"/>
    <x v="4"/>
    <x v="10"/>
    <x v="0"/>
    <x v="0"/>
  </r>
  <r>
    <n v="2019"/>
    <x v="11"/>
    <n v="16025000"/>
    <x v="4"/>
    <x v="10"/>
    <x v="0"/>
    <x v="0"/>
  </r>
  <r>
    <n v="2019"/>
    <x v="5"/>
    <n v="16025000"/>
    <x v="4"/>
    <x v="10"/>
    <x v="0"/>
    <x v="0"/>
  </r>
  <r>
    <n v="2019"/>
    <x v="8"/>
    <n v="16025000"/>
    <x v="4"/>
    <x v="11"/>
    <x v="216"/>
    <x v="216"/>
  </r>
  <r>
    <n v="2019"/>
    <x v="0"/>
    <n v="16025000"/>
    <x v="4"/>
    <x v="11"/>
    <x v="217"/>
    <x v="217"/>
  </r>
  <r>
    <n v="2019"/>
    <x v="4"/>
    <n v="16025000"/>
    <x v="4"/>
    <x v="11"/>
    <x v="218"/>
    <x v="218"/>
  </r>
  <r>
    <n v="2019"/>
    <x v="1"/>
    <n v="16025000"/>
    <x v="4"/>
    <x v="11"/>
    <x v="219"/>
    <x v="219"/>
  </r>
  <r>
    <n v="2019"/>
    <x v="2"/>
    <n v="16025000"/>
    <x v="4"/>
    <x v="11"/>
    <x v="220"/>
    <x v="220"/>
  </r>
  <r>
    <n v="2019"/>
    <x v="6"/>
    <n v="16025000"/>
    <x v="4"/>
    <x v="11"/>
    <x v="221"/>
    <x v="221"/>
  </r>
  <r>
    <n v="2019"/>
    <x v="3"/>
    <n v="16025000"/>
    <x v="4"/>
    <x v="11"/>
    <x v="222"/>
    <x v="222"/>
  </r>
  <r>
    <n v="2019"/>
    <x v="9"/>
    <n v="16025000"/>
    <x v="4"/>
    <x v="11"/>
    <x v="223"/>
    <x v="223"/>
  </r>
  <r>
    <n v="2019"/>
    <x v="7"/>
    <n v="16025000"/>
    <x v="4"/>
    <x v="11"/>
    <x v="224"/>
    <x v="224"/>
  </r>
  <r>
    <n v="2019"/>
    <x v="10"/>
    <n v="16025000"/>
    <x v="4"/>
    <x v="11"/>
    <x v="225"/>
    <x v="225"/>
  </r>
  <r>
    <n v="2019"/>
    <x v="11"/>
    <n v="16025000"/>
    <x v="4"/>
    <x v="11"/>
    <x v="226"/>
    <x v="226"/>
  </r>
  <r>
    <n v="2019"/>
    <x v="5"/>
    <n v="16025000"/>
    <x v="4"/>
    <x v="11"/>
    <x v="227"/>
    <x v="227"/>
  </r>
  <r>
    <n v="2019"/>
    <x v="8"/>
    <n v="16025000"/>
    <x v="4"/>
    <x v="22"/>
    <x v="0"/>
    <x v="0"/>
  </r>
  <r>
    <n v="2019"/>
    <x v="1"/>
    <n v="16025000"/>
    <x v="4"/>
    <x v="22"/>
    <x v="0"/>
    <x v="0"/>
  </r>
  <r>
    <n v="2019"/>
    <x v="2"/>
    <n v="16025000"/>
    <x v="4"/>
    <x v="22"/>
    <x v="0"/>
    <x v="0"/>
  </r>
  <r>
    <n v="2019"/>
    <x v="6"/>
    <n v="16025000"/>
    <x v="4"/>
    <x v="22"/>
    <x v="0"/>
    <x v="0"/>
  </r>
  <r>
    <n v="2019"/>
    <x v="3"/>
    <n v="16025000"/>
    <x v="4"/>
    <x v="22"/>
    <x v="0"/>
    <x v="0"/>
  </r>
  <r>
    <n v="2019"/>
    <x v="9"/>
    <n v="16025000"/>
    <x v="4"/>
    <x v="22"/>
    <x v="0"/>
    <x v="0"/>
  </r>
  <r>
    <n v="2019"/>
    <x v="7"/>
    <n v="16025000"/>
    <x v="4"/>
    <x v="22"/>
    <x v="0"/>
    <x v="0"/>
  </r>
  <r>
    <n v="2019"/>
    <x v="10"/>
    <n v="16025000"/>
    <x v="4"/>
    <x v="22"/>
    <x v="0"/>
    <x v="0"/>
  </r>
  <r>
    <n v="2019"/>
    <x v="11"/>
    <n v="16025000"/>
    <x v="4"/>
    <x v="22"/>
    <x v="0"/>
    <x v="0"/>
  </r>
  <r>
    <n v="2019"/>
    <x v="8"/>
    <n v="16025000"/>
    <x v="4"/>
    <x v="23"/>
    <x v="228"/>
    <x v="228"/>
  </r>
  <r>
    <n v="2019"/>
    <x v="0"/>
    <n v="16025000"/>
    <x v="4"/>
    <x v="23"/>
    <x v="229"/>
    <x v="229"/>
  </r>
  <r>
    <n v="2019"/>
    <x v="4"/>
    <n v="16025000"/>
    <x v="4"/>
    <x v="23"/>
    <x v="230"/>
    <x v="230"/>
  </r>
  <r>
    <n v="2019"/>
    <x v="1"/>
    <n v="16025000"/>
    <x v="4"/>
    <x v="23"/>
    <x v="231"/>
    <x v="231"/>
  </r>
  <r>
    <n v="2019"/>
    <x v="2"/>
    <n v="16025000"/>
    <x v="4"/>
    <x v="23"/>
    <x v="232"/>
    <x v="232"/>
  </r>
  <r>
    <n v="2019"/>
    <x v="6"/>
    <n v="16025000"/>
    <x v="4"/>
    <x v="23"/>
    <x v="233"/>
    <x v="233"/>
  </r>
  <r>
    <n v="2019"/>
    <x v="3"/>
    <n v="16025000"/>
    <x v="4"/>
    <x v="23"/>
    <x v="234"/>
    <x v="234"/>
  </r>
  <r>
    <n v="2019"/>
    <x v="9"/>
    <n v="16025000"/>
    <x v="4"/>
    <x v="23"/>
    <x v="235"/>
    <x v="235"/>
  </r>
  <r>
    <n v="2019"/>
    <x v="7"/>
    <n v="16025000"/>
    <x v="4"/>
    <x v="23"/>
    <x v="236"/>
    <x v="236"/>
  </r>
  <r>
    <n v="2019"/>
    <x v="10"/>
    <n v="16025000"/>
    <x v="4"/>
    <x v="23"/>
    <x v="237"/>
    <x v="237"/>
  </r>
  <r>
    <n v="2019"/>
    <x v="11"/>
    <n v="16025000"/>
    <x v="4"/>
    <x v="23"/>
    <x v="238"/>
    <x v="238"/>
  </r>
  <r>
    <n v="2019"/>
    <x v="5"/>
    <n v="16025000"/>
    <x v="4"/>
    <x v="23"/>
    <x v="239"/>
    <x v="239"/>
  </r>
  <r>
    <n v="2019"/>
    <x v="8"/>
    <n v="16025000"/>
    <x v="4"/>
    <x v="47"/>
    <x v="0"/>
    <x v="0"/>
  </r>
  <r>
    <n v="2019"/>
    <x v="8"/>
    <n v="16025000"/>
    <x v="4"/>
    <x v="54"/>
    <x v="0"/>
    <x v="0"/>
  </r>
  <r>
    <n v="2019"/>
    <x v="4"/>
    <n v="16025000"/>
    <x v="4"/>
    <x v="54"/>
    <x v="0"/>
    <x v="0"/>
  </r>
  <r>
    <n v="2019"/>
    <x v="0"/>
    <n v="16025000"/>
    <x v="4"/>
    <x v="40"/>
    <x v="0"/>
    <x v="0"/>
  </r>
  <r>
    <n v="2019"/>
    <x v="8"/>
    <n v="16025000"/>
    <x v="4"/>
    <x v="14"/>
    <x v="240"/>
    <x v="240"/>
  </r>
  <r>
    <n v="2019"/>
    <x v="0"/>
    <n v="16025000"/>
    <x v="4"/>
    <x v="14"/>
    <x v="241"/>
    <x v="241"/>
  </r>
  <r>
    <n v="2019"/>
    <x v="4"/>
    <n v="16025000"/>
    <x v="4"/>
    <x v="14"/>
    <x v="242"/>
    <x v="242"/>
  </r>
  <r>
    <n v="2019"/>
    <x v="1"/>
    <n v="16025000"/>
    <x v="4"/>
    <x v="14"/>
    <x v="243"/>
    <x v="243"/>
  </r>
  <r>
    <n v="2019"/>
    <x v="2"/>
    <n v="16025000"/>
    <x v="4"/>
    <x v="14"/>
    <x v="244"/>
    <x v="244"/>
  </r>
  <r>
    <n v="2019"/>
    <x v="6"/>
    <n v="16025000"/>
    <x v="4"/>
    <x v="14"/>
    <x v="245"/>
    <x v="245"/>
  </r>
  <r>
    <n v="2019"/>
    <x v="3"/>
    <n v="16025000"/>
    <x v="4"/>
    <x v="14"/>
    <x v="246"/>
    <x v="246"/>
  </r>
  <r>
    <n v="2019"/>
    <x v="9"/>
    <n v="16025000"/>
    <x v="4"/>
    <x v="14"/>
    <x v="247"/>
    <x v="247"/>
  </r>
  <r>
    <n v="2019"/>
    <x v="7"/>
    <n v="16025000"/>
    <x v="4"/>
    <x v="14"/>
    <x v="248"/>
    <x v="248"/>
  </r>
  <r>
    <n v="2019"/>
    <x v="10"/>
    <n v="16025000"/>
    <x v="4"/>
    <x v="14"/>
    <x v="249"/>
    <x v="249"/>
  </r>
  <r>
    <n v="2019"/>
    <x v="11"/>
    <n v="16025000"/>
    <x v="4"/>
    <x v="14"/>
    <x v="250"/>
    <x v="250"/>
  </r>
  <r>
    <n v="2019"/>
    <x v="5"/>
    <n v="16025000"/>
    <x v="4"/>
    <x v="14"/>
    <x v="251"/>
    <x v="251"/>
  </r>
  <r>
    <n v="2019"/>
    <x v="6"/>
    <n v="2061000"/>
    <x v="5"/>
    <x v="30"/>
    <x v="0"/>
    <x v="0"/>
  </r>
  <r>
    <n v="2019"/>
    <x v="3"/>
    <n v="2061000"/>
    <x v="5"/>
    <x v="30"/>
    <x v="0"/>
    <x v="0"/>
  </r>
  <r>
    <n v="2019"/>
    <x v="9"/>
    <n v="2061000"/>
    <x v="5"/>
    <x v="30"/>
    <x v="0"/>
    <x v="0"/>
  </r>
  <r>
    <n v="2019"/>
    <x v="7"/>
    <n v="2061000"/>
    <x v="5"/>
    <x v="30"/>
    <x v="0"/>
    <x v="0"/>
  </r>
  <r>
    <n v="2019"/>
    <x v="10"/>
    <n v="2061000"/>
    <x v="5"/>
    <x v="30"/>
    <x v="0"/>
    <x v="0"/>
  </r>
  <r>
    <n v="2019"/>
    <x v="11"/>
    <n v="2061000"/>
    <x v="5"/>
    <x v="30"/>
    <x v="0"/>
    <x v="0"/>
  </r>
  <r>
    <n v="2019"/>
    <x v="5"/>
    <n v="2061000"/>
    <x v="5"/>
    <x v="30"/>
    <x v="0"/>
    <x v="0"/>
  </r>
  <r>
    <n v="2019"/>
    <x v="0"/>
    <n v="2061000"/>
    <x v="5"/>
    <x v="6"/>
    <x v="0"/>
    <x v="0"/>
  </r>
  <r>
    <n v="2019"/>
    <x v="1"/>
    <n v="2061000"/>
    <x v="5"/>
    <x v="6"/>
    <x v="0"/>
    <x v="0"/>
  </r>
  <r>
    <n v="2019"/>
    <x v="2"/>
    <n v="2061000"/>
    <x v="5"/>
    <x v="6"/>
    <x v="0"/>
    <x v="0"/>
  </r>
  <r>
    <n v="2019"/>
    <x v="3"/>
    <n v="2061000"/>
    <x v="5"/>
    <x v="6"/>
    <x v="0"/>
    <x v="0"/>
  </r>
  <r>
    <n v="2019"/>
    <x v="9"/>
    <n v="2061000"/>
    <x v="5"/>
    <x v="6"/>
    <x v="0"/>
    <x v="0"/>
  </r>
  <r>
    <n v="2019"/>
    <x v="7"/>
    <n v="2061000"/>
    <x v="5"/>
    <x v="6"/>
    <x v="0"/>
    <x v="0"/>
  </r>
  <r>
    <n v="2019"/>
    <x v="10"/>
    <n v="2061000"/>
    <x v="5"/>
    <x v="6"/>
    <x v="0"/>
    <x v="0"/>
  </r>
  <r>
    <n v="2019"/>
    <x v="11"/>
    <n v="2061000"/>
    <x v="5"/>
    <x v="6"/>
    <x v="0"/>
    <x v="0"/>
  </r>
  <r>
    <n v="2019"/>
    <x v="8"/>
    <n v="2061000"/>
    <x v="5"/>
    <x v="53"/>
    <x v="252"/>
    <x v="252"/>
  </r>
  <r>
    <n v="2019"/>
    <x v="0"/>
    <n v="2061000"/>
    <x v="5"/>
    <x v="53"/>
    <x v="253"/>
    <x v="253"/>
  </r>
  <r>
    <n v="2019"/>
    <x v="4"/>
    <n v="2061000"/>
    <x v="5"/>
    <x v="53"/>
    <x v="254"/>
    <x v="254"/>
  </r>
  <r>
    <n v="2019"/>
    <x v="1"/>
    <n v="2061000"/>
    <x v="5"/>
    <x v="53"/>
    <x v="255"/>
    <x v="255"/>
  </r>
  <r>
    <n v="2019"/>
    <x v="2"/>
    <n v="2061000"/>
    <x v="5"/>
    <x v="53"/>
    <x v="256"/>
    <x v="256"/>
  </r>
  <r>
    <n v="2019"/>
    <x v="6"/>
    <n v="2061000"/>
    <x v="5"/>
    <x v="53"/>
    <x v="257"/>
    <x v="257"/>
  </r>
  <r>
    <n v="2019"/>
    <x v="3"/>
    <n v="2061000"/>
    <x v="5"/>
    <x v="53"/>
    <x v="258"/>
    <x v="258"/>
  </r>
  <r>
    <n v="2019"/>
    <x v="9"/>
    <n v="2061000"/>
    <x v="5"/>
    <x v="53"/>
    <x v="259"/>
    <x v="259"/>
  </r>
  <r>
    <n v="2019"/>
    <x v="7"/>
    <n v="2061000"/>
    <x v="5"/>
    <x v="53"/>
    <x v="260"/>
    <x v="260"/>
  </r>
  <r>
    <n v="2019"/>
    <x v="10"/>
    <n v="2061000"/>
    <x v="5"/>
    <x v="53"/>
    <x v="261"/>
    <x v="261"/>
  </r>
  <r>
    <n v="2019"/>
    <x v="11"/>
    <n v="2061000"/>
    <x v="5"/>
    <x v="53"/>
    <x v="262"/>
    <x v="262"/>
  </r>
  <r>
    <n v="2019"/>
    <x v="5"/>
    <n v="2061000"/>
    <x v="5"/>
    <x v="53"/>
    <x v="263"/>
    <x v="263"/>
  </r>
  <r>
    <n v="2019"/>
    <x v="7"/>
    <n v="2061000"/>
    <x v="5"/>
    <x v="55"/>
    <x v="0"/>
    <x v="0"/>
  </r>
  <r>
    <n v="2019"/>
    <x v="11"/>
    <n v="2061000"/>
    <x v="5"/>
    <x v="55"/>
    <x v="0"/>
    <x v="0"/>
  </r>
  <r>
    <n v="2019"/>
    <x v="4"/>
    <n v="2061000"/>
    <x v="5"/>
    <x v="31"/>
    <x v="0"/>
    <x v="0"/>
  </r>
  <r>
    <n v="2019"/>
    <x v="1"/>
    <n v="2061000"/>
    <x v="5"/>
    <x v="31"/>
    <x v="0"/>
    <x v="0"/>
  </r>
  <r>
    <n v="2019"/>
    <x v="2"/>
    <n v="2061000"/>
    <x v="5"/>
    <x v="31"/>
    <x v="0"/>
    <x v="0"/>
  </r>
  <r>
    <n v="2019"/>
    <x v="6"/>
    <n v="2061000"/>
    <x v="5"/>
    <x v="31"/>
    <x v="264"/>
    <x v="264"/>
  </r>
  <r>
    <n v="2019"/>
    <x v="3"/>
    <n v="2061000"/>
    <x v="5"/>
    <x v="31"/>
    <x v="265"/>
    <x v="265"/>
  </r>
  <r>
    <n v="2019"/>
    <x v="9"/>
    <n v="2061000"/>
    <x v="5"/>
    <x v="31"/>
    <x v="0"/>
    <x v="0"/>
  </r>
  <r>
    <n v="2019"/>
    <x v="7"/>
    <n v="2061000"/>
    <x v="5"/>
    <x v="31"/>
    <x v="266"/>
    <x v="266"/>
  </r>
  <r>
    <n v="2019"/>
    <x v="10"/>
    <n v="2061000"/>
    <x v="5"/>
    <x v="31"/>
    <x v="267"/>
    <x v="267"/>
  </r>
  <r>
    <n v="2019"/>
    <x v="11"/>
    <n v="2061000"/>
    <x v="5"/>
    <x v="31"/>
    <x v="0"/>
    <x v="0"/>
  </r>
  <r>
    <n v="2019"/>
    <x v="5"/>
    <n v="2061000"/>
    <x v="5"/>
    <x v="31"/>
    <x v="268"/>
    <x v="268"/>
  </r>
  <r>
    <n v="2019"/>
    <x v="2"/>
    <n v="2061000"/>
    <x v="5"/>
    <x v="32"/>
    <x v="0"/>
    <x v="0"/>
  </r>
  <r>
    <n v="2019"/>
    <x v="6"/>
    <n v="2061000"/>
    <x v="5"/>
    <x v="32"/>
    <x v="0"/>
    <x v="0"/>
  </r>
  <r>
    <n v="2019"/>
    <x v="8"/>
    <n v="2061000"/>
    <x v="5"/>
    <x v="7"/>
    <x v="0"/>
    <x v="0"/>
  </r>
  <r>
    <n v="2019"/>
    <x v="0"/>
    <n v="2061000"/>
    <x v="5"/>
    <x v="7"/>
    <x v="0"/>
    <x v="0"/>
  </r>
  <r>
    <n v="2019"/>
    <x v="4"/>
    <n v="2061000"/>
    <x v="5"/>
    <x v="7"/>
    <x v="269"/>
    <x v="269"/>
  </r>
  <r>
    <n v="2019"/>
    <x v="1"/>
    <n v="2061000"/>
    <x v="5"/>
    <x v="7"/>
    <x v="0"/>
    <x v="0"/>
  </r>
  <r>
    <n v="2019"/>
    <x v="2"/>
    <n v="2061000"/>
    <x v="5"/>
    <x v="7"/>
    <x v="0"/>
    <x v="0"/>
  </r>
  <r>
    <n v="2019"/>
    <x v="6"/>
    <n v="2061000"/>
    <x v="5"/>
    <x v="7"/>
    <x v="0"/>
    <x v="0"/>
  </r>
  <r>
    <n v="2019"/>
    <x v="3"/>
    <n v="2061000"/>
    <x v="5"/>
    <x v="7"/>
    <x v="270"/>
    <x v="270"/>
  </r>
  <r>
    <n v="2019"/>
    <x v="9"/>
    <n v="2061000"/>
    <x v="5"/>
    <x v="7"/>
    <x v="271"/>
    <x v="271"/>
  </r>
  <r>
    <n v="2019"/>
    <x v="7"/>
    <n v="2061000"/>
    <x v="5"/>
    <x v="7"/>
    <x v="0"/>
    <x v="0"/>
  </r>
  <r>
    <n v="2019"/>
    <x v="10"/>
    <n v="2061000"/>
    <x v="5"/>
    <x v="7"/>
    <x v="272"/>
    <x v="272"/>
  </r>
  <r>
    <n v="2019"/>
    <x v="11"/>
    <n v="2061000"/>
    <x v="5"/>
    <x v="7"/>
    <x v="0"/>
    <x v="0"/>
  </r>
  <r>
    <n v="2019"/>
    <x v="5"/>
    <n v="2061000"/>
    <x v="5"/>
    <x v="7"/>
    <x v="273"/>
    <x v="273"/>
  </r>
  <r>
    <n v="2019"/>
    <x v="9"/>
    <n v="2061000"/>
    <x v="5"/>
    <x v="42"/>
    <x v="0"/>
    <x v="0"/>
  </r>
  <r>
    <n v="2019"/>
    <x v="10"/>
    <n v="2061000"/>
    <x v="5"/>
    <x v="42"/>
    <x v="0"/>
    <x v="0"/>
  </r>
  <r>
    <n v="2019"/>
    <x v="11"/>
    <n v="2061000"/>
    <x v="5"/>
    <x v="42"/>
    <x v="0"/>
    <x v="0"/>
  </r>
  <r>
    <n v="2019"/>
    <x v="5"/>
    <n v="2061000"/>
    <x v="5"/>
    <x v="42"/>
    <x v="0"/>
    <x v="0"/>
  </r>
  <r>
    <n v="2019"/>
    <x v="8"/>
    <n v="2061000"/>
    <x v="5"/>
    <x v="35"/>
    <x v="0"/>
    <x v="0"/>
  </r>
  <r>
    <n v="2019"/>
    <x v="0"/>
    <n v="2061000"/>
    <x v="5"/>
    <x v="35"/>
    <x v="0"/>
    <x v="0"/>
  </r>
  <r>
    <n v="2019"/>
    <x v="4"/>
    <n v="2061000"/>
    <x v="5"/>
    <x v="35"/>
    <x v="0"/>
    <x v="0"/>
  </r>
  <r>
    <n v="2019"/>
    <x v="1"/>
    <n v="2061000"/>
    <x v="5"/>
    <x v="35"/>
    <x v="0"/>
    <x v="0"/>
  </r>
  <r>
    <n v="2019"/>
    <x v="2"/>
    <n v="2061000"/>
    <x v="5"/>
    <x v="35"/>
    <x v="0"/>
    <x v="0"/>
  </r>
  <r>
    <n v="2019"/>
    <x v="6"/>
    <n v="2061000"/>
    <x v="5"/>
    <x v="35"/>
    <x v="0"/>
    <x v="0"/>
  </r>
  <r>
    <n v="2019"/>
    <x v="3"/>
    <n v="2061000"/>
    <x v="5"/>
    <x v="35"/>
    <x v="0"/>
    <x v="0"/>
  </r>
  <r>
    <n v="2019"/>
    <x v="10"/>
    <n v="2061000"/>
    <x v="5"/>
    <x v="35"/>
    <x v="0"/>
    <x v="0"/>
  </r>
  <r>
    <n v="2019"/>
    <x v="4"/>
    <n v="2061000"/>
    <x v="5"/>
    <x v="37"/>
    <x v="0"/>
    <x v="0"/>
  </r>
  <r>
    <n v="2019"/>
    <x v="1"/>
    <n v="2061000"/>
    <x v="5"/>
    <x v="37"/>
    <x v="0"/>
    <x v="0"/>
  </r>
  <r>
    <n v="2019"/>
    <x v="3"/>
    <n v="2061000"/>
    <x v="5"/>
    <x v="37"/>
    <x v="0"/>
    <x v="0"/>
  </r>
  <r>
    <n v="2019"/>
    <x v="9"/>
    <n v="2061000"/>
    <x v="5"/>
    <x v="37"/>
    <x v="0"/>
    <x v="0"/>
  </r>
  <r>
    <n v="2019"/>
    <x v="7"/>
    <n v="2061000"/>
    <x v="5"/>
    <x v="37"/>
    <x v="0"/>
    <x v="0"/>
  </r>
  <r>
    <n v="2019"/>
    <x v="10"/>
    <n v="2061000"/>
    <x v="5"/>
    <x v="37"/>
    <x v="0"/>
    <x v="0"/>
  </r>
  <r>
    <n v="2019"/>
    <x v="11"/>
    <n v="2061000"/>
    <x v="5"/>
    <x v="37"/>
    <x v="0"/>
    <x v="0"/>
  </r>
  <r>
    <n v="2019"/>
    <x v="5"/>
    <n v="2061000"/>
    <x v="5"/>
    <x v="37"/>
    <x v="0"/>
    <x v="0"/>
  </r>
  <r>
    <n v="2019"/>
    <x v="0"/>
    <n v="2061000"/>
    <x v="5"/>
    <x v="38"/>
    <x v="0"/>
    <x v="0"/>
  </r>
  <r>
    <n v="2019"/>
    <x v="1"/>
    <n v="2061000"/>
    <x v="5"/>
    <x v="38"/>
    <x v="0"/>
    <x v="0"/>
  </r>
  <r>
    <n v="2019"/>
    <x v="8"/>
    <n v="2061000"/>
    <x v="5"/>
    <x v="56"/>
    <x v="0"/>
    <x v="0"/>
  </r>
  <r>
    <n v="2019"/>
    <x v="1"/>
    <n v="2061000"/>
    <x v="5"/>
    <x v="56"/>
    <x v="0"/>
    <x v="0"/>
  </r>
  <r>
    <n v="2019"/>
    <x v="3"/>
    <n v="2061000"/>
    <x v="5"/>
    <x v="56"/>
    <x v="0"/>
    <x v="0"/>
  </r>
  <r>
    <n v="2019"/>
    <x v="9"/>
    <n v="2061000"/>
    <x v="5"/>
    <x v="56"/>
    <x v="0"/>
    <x v="0"/>
  </r>
  <r>
    <n v="2019"/>
    <x v="10"/>
    <n v="2061000"/>
    <x v="5"/>
    <x v="56"/>
    <x v="0"/>
    <x v="0"/>
  </r>
  <r>
    <n v="2019"/>
    <x v="11"/>
    <n v="2061000"/>
    <x v="5"/>
    <x v="56"/>
    <x v="0"/>
    <x v="0"/>
  </r>
  <r>
    <n v="2019"/>
    <x v="4"/>
    <n v="2061000"/>
    <x v="5"/>
    <x v="11"/>
    <x v="0"/>
    <x v="0"/>
  </r>
  <r>
    <n v="2019"/>
    <x v="8"/>
    <n v="2061000"/>
    <x v="5"/>
    <x v="23"/>
    <x v="0"/>
    <x v="0"/>
  </r>
  <r>
    <n v="2019"/>
    <x v="4"/>
    <n v="2061000"/>
    <x v="5"/>
    <x v="23"/>
    <x v="0"/>
    <x v="0"/>
  </r>
  <r>
    <n v="2019"/>
    <x v="1"/>
    <n v="2061000"/>
    <x v="5"/>
    <x v="23"/>
    <x v="0"/>
    <x v="0"/>
  </r>
  <r>
    <n v="2019"/>
    <x v="2"/>
    <n v="2061000"/>
    <x v="5"/>
    <x v="23"/>
    <x v="0"/>
    <x v="0"/>
  </r>
  <r>
    <n v="2019"/>
    <x v="6"/>
    <n v="2061000"/>
    <x v="5"/>
    <x v="23"/>
    <x v="0"/>
    <x v="0"/>
  </r>
  <r>
    <n v="2019"/>
    <x v="3"/>
    <n v="2061000"/>
    <x v="5"/>
    <x v="23"/>
    <x v="0"/>
    <x v="0"/>
  </r>
  <r>
    <n v="2019"/>
    <x v="9"/>
    <n v="2061000"/>
    <x v="5"/>
    <x v="23"/>
    <x v="0"/>
    <x v="0"/>
  </r>
  <r>
    <n v="2019"/>
    <x v="10"/>
    <n v="2061000"/>
    <x v="5"/>
    <x v="23"/>
    <x v="274"/>
    <x v="274"/>
  </r>
  <r>
    <n v="2019"/>
    <x v="11"/>
    <n v="2061000"/>
    <x v="5"/>
    <x v="23"/>
    <x v="0"/>
    <x v="0"/>
  </r>
  <r>
    <n v="2019"/>
    <x v="8"/>
    <n v="2061000"/>
    <x v="5"/>
    <x v="44"/>
    <x v="0"/>
    <x v="0"/>
  </r>
  <r>
    <n v="2019"/>
    <x v="0"/>
    <n v="2061000"/>
    <x v="5"/>
    <x v="44"/>
    <x v="0"/>
    <x v="0"/>
  </r>
  <r>
    <n v="2019"/>
    <x v="4"/>
    <n v="2061000"/>
    <x v="5"/>
    <x v="44"/>
    <x v="0"/>
    <x v="0"/>
  </r>
  <r>
    <n v="2019"/>
    <x v="1"/>
    <n v="2061000"/>
    <x v="5"/>
    <x v="44"/>
    <x v="0"/>
    <x v="0"/>
  </r>
  <r>
    <n v="2019"/>
    <x v="6"/>
    <n v="2061000"/>
    <x v="5"/>
    <x v="44"/>
    <x v="0"/>
    <x v="0"/>
  </r>
  <r>
    <n v="2019"/>
    <x v="7"/>
    <n v="2061000"/>
    <x v="5"/>
    <x v="44"/>
    <x v="0"/>
    <x v="0"/>
  </r>
  <r>
    <n v="2019"/>
    <x v="11"/>
    <n v="2061000"/>
    <x v="5"/>
    <x v="44"/>
    <x v="0"/>
    <x v="0"/>
  </r>
  <r>
    <n v="2019"/>
    <x v="5"/>
    <n v="2061000"/>
    <x v="5"/>
    <x v="44"/>
    <x v="0"/>
    <x v="0"/>
  </r>
  <r>
    <n v="2019"/>
    <x v="10"/>
    <n v="2061000"/>
    <x v="5"/>
    <x v="45"/>
    <x v="0"/>
    <x v="0"/>
  </r>
  <r>
    <n v="2019"/>
    <x v="8"/>
    <n v="2061000"/>
    <x v="5"/>
    <x v="54"/>
    <x v="0"/>
    <x v="0"/>
  </r>
  <r>
    <n v="2019"/>
    <x v="0"/>
    <n v="2061000"/>
    <x v="5"/>
    <x v="54"/>
    <x v="0"/>
    <x v="0"/>
  </r>
  <r>
    <n v="2019"/>
    <x v="4"/>
    <n v="2061000"/>
    <x v="5"/>
    <x v="54"/>
    <x v="0"/>
    <x v="0"/>
  </r>
  <r>
    <n v="2019"/>
    <x v="1"/>
    <n v="2061000"/>
    <x v="5"/>
    <x v="54"/>
    <x v="0"/>
    <x v="0"/>
  </r>
  <r>
    <n v="2019"/>
    <x v="2"/>
    <n v="2061000"/>
    <x v="5"/>
    <x v="54"/>
    <x v="0"/>
    <x v="0"/>
  </r>
  <r>
    <n v="2019"/>
    <x v="6"/>
    <n v="2061000"/>
    <x v="5"/>
    <x v="54"/>
    <x v="0"/>
    <x v="0"/>
  </r>
  <r>
    <n v="2019"/>
    <x v="3"/>
    <n v="2061000"/>
    <x v="5"/>
    <x v="54"/>
    <x v="0"/>
    <x v="0"/>
  </r>
  <r>
    <n v="2019"/>
    <x v="9"/>
    <n v="2061000"/>
    <x v="5"/>
    <x v="54"/>
    <x v="0"/>
    <x v="0"/>
  </r>
  <r>
    <n v="2019"/>
    <x v="7"/>
    <n v="2061000"/>
    <x v="5"/>
    <x v="54"/>
    <x v="0"/>
    <x v="0"/>
  </r>
  <r>
    <n v="2019"/>
    <x v="10"/>
    <n v="2061000"/>
    <x v="5"/>
    <x v="54"/>
    <x v="275"/>
    <x v="275"/>
  </r>
  <r>
    <n v="2019"/>
    <x v="11"/>
    <n v="2061000"/>
    <x v="5"/>
    <x v="54"/>
    <x v="276"/>
    <x v="276"/>
  </r>
  <r>
    <n v="2019"/>
    <x v="5"/>
    <n v="2061000"/>
    <x v="5"/>
    <x v="54"/>
    <x v="0"/>
    <x v="0"/>
  </r>
  <r>
    <n v="2019"/>
    <x v="4"/>
    <n v="2061000"/>
    <x v="5"/>
    <x v="40"/>
    <x v="0"/>
    <x v="0"/>
  </r>
  <r>
    <n v="2019"/>
    <x v="1"/>
    <n v="2061000"/>
    <x v="5"/>
    <x v="40"/>
    <x v="0"/>
    <x v="0"/>
  </r>
  <r>
    <n v="2019"/>
    <x v="6"/>
    <n v="2061000"/>
    <x v="5"/>
    <x v="40"/>
    <x v="0"/>
    <x v="0"/>
  </r>
  <r>
    <n v="2019"/>
    <x v="3"/>
    <n v="2061000"/>
    <x v="5"/>
    <x v="40"/>
    <x v="0"/>
    <x v="0"/>
  </r>
  <r>
    <n v="2019"/>
    <x v="9"/>
    <n v="2061000"/>
    <x v="5"/>
    <x v="40"/>
    <x v="0"/>
    <x v="0"/>
  </r>
  <r>
    <n v="2019"/>
    <x v="7"/>
    <n v="2061000"/>
    <x v="5"/>
    <x v="40"/>
    <x v="277"/>
    <x v="277"/>
  </r>
  <r>
    <n v="2019"/>
    <x v="10"/>
    <n v="2061000"/>
    <x v="5"/>
    <x v="40"/>
    <x v="0"/>
    <x v="0"/>
  </r>
  <r>
    <n v="2019"/>
    <x v="5"/>
    <n v="2061000"/>
    <x v="5"/>
    <x v="40"/>
    <x v="0"/>
    <x v="0"/>
  </r>
  <r>
    <n v="2019"/>
    <x v="8"/>
    <n v="2061000"/>
    <x v="5"/>
    <x v="12"/>
    <x v="0"/>
    <x v="0"/>
  </r>
  <r>
    <n v="2019"/>
    <x v="0"/>
    <n v="2061000"/>
    <x v="5"/>
    <x v="12"/>
    <x v="0"/>
    <x v="0"/>
  </r>
  <r>
    <n v="2019"/>
    <x v="4"/>
    <n v="2061000"/>
    <x v="5"/>
    <x v="12"/>
    <x v="0"/>
    <x v="0"/>
  </r>
  <r>
    <n v="2019"/>
    <x v="1"/>
    <n v="2061000"/>
    <x v="5"/>
    <x v="12"/>
    <x v="0"/>
    <x v="0"/>
  </r>
  <r>
    <n v="2019"/>
    <x v="2"/>
    <n v="2061000"/>
    <x v="5"/>
    <x v="12"/>
    <x v="0"/>
    <x v="0"/>
  </r>
  <r>
    <n v="2019"/>
    <x v="9"/>
    <n v="2061000"/>
    <x v="5"/>
    <x v="12"/>
    <x v="0"/>
    <x v="0"/>
  </r>
  <r>
    <n v="2019"/>
    <x v="7"/>
    <n v="2061000"/>
    <x v="5"/>
    <x v="12"/>
    <x v="0"/>
    <x v="0"/>
  </r>
  <r>
    <n v="2019"/>
    <x v="10"/>
    <n v="2061000"/>
    <x v="5"/>
    <x v="12"/>
    <x v="0"/>
    <x v="0"/>
  </r>
  <r>
    <n v="2019"/>
    <x v="11"/>
    <n v="2061000"/>
    <x v="5"/>
    <x v="12"/>
    <x v="0"/>
    <x v="0"/>
  </r>
  <r>
    <n v="2019"/>
    <x v="5"/>
    <n v="2061000"/>
    <x v="5"/>
    <x v="12"/>
    <x v="0"/>
    <x v="0"/>
  </r>
  <r>
    <n v="2019"/>
    <x v="8"/>
    <n v="2061000"/>
    <x v="5"/>
    <x v="14"/>
    <x v="278"/>
    <x v="278"/>
  </r>
  <r>
    <n v="2019"/>
    <x v="0"/>
    <n v="2061000"/>
    <x v="5"/>
    <x v="14"/>
    <x v="279"/>
    <x v="279"/>
  </r>
  <r>
    <n v="2019"/>
    <x v="4"/>
    <n v="2061000"/>
    <x v="5"/>
    <x v="14"/>
    <x v="280"/>
    <x v="280"/>
  </r>
  <r>
    <n v="2019"/>
    <x v="1"/>
    <n v="2061000"/>
    <x v="5"/>
    <x v="14"/>
    <x v="281"/>
    <x v="281"/>
  </r>
  <r>
    <n v="2019"/>
    <x v="2"/>
    <n v="2061000"/>
    <x v="5"/>
    <x v="14"/>
    <x v="282"/>
    <x v="282"/>
  </r>
  <r>
    <n v="2019"/>
    <x v="6"/>
    <n v="2061000"/>
    <x v="5"/>
    <x v="14"/>
    <x v="283"/>
    <x v="283"/>
  </r>
  <r>
    <n v="2019"/>
    <x v="3"/>
    <n v="2061000"/>
    <x v="5"/>
    <x v="14"/>
    <x v="284"/>
    <x v="284"/>
  </r>
  <r>
    <n v="2019"/>
    <x v="9"/>
    <n v="2061000"/>
    <x v="5"/>
    <x v="14"/>
    <x v="285"/>
    <x v="285"/>
  </r>
  <r>
    <n v="2019"/>
    <x v="7"/>
    <n v="2061000"/>
    <x v="5"/>
    <x v="14"/>
    <x v="286"/>
    <x v="286"/>
  </r>
  <r>
    <n v="2019"/>
    <x v="10"/>
    <n v="2061000"/>
    <x v="5"/>
    <x v="14"/>
    <x v="287"/>
    <x v="287"/>
  </r>
  <r>
    <n v="2019"/>
    <x v="11"/>
    <n v="2061000"/>
    <x v="5"/>
    <x v="14"/>
    <x v="288"/>
    <x v="288"/>
  </r>
  <r>
    <n v="2019"/>
    <x v="5"/>
    <n v="2061000"/>
    <x v="5"/>
    <x v="14"/>
    <x v="289"/>
    <x v="289"/>
  </r>
  <r>
    <n v="2019"/>
    <x v="7"/>
    <n v="2023000"/>
    <x v="6"/>
    <x v="57"/>
    <x v="0"/>
    <x v="0"/>
  </r>
  <r>
    <n v="2019"/>
    <x v="8"/>
    <n v="2023000"/>
    <x v="6"/>
    <x v="4"/>
    <x v="0"/>
    <x v="0"/>
  </r>
  <r>
    <n v="2019"/>
    <x v="6"/>
    <n v="2023000"/>
    <x v="6"/>
    <x v="4"/>
    <x v="0"/>
    <x v="0"/>
  </r>
  <r>
    <n v="2019"/>
    <x v="9"/>
    <n v="2023000"/>
    <x v="6"/>
    <x v="4"/>
    <x v="0"/>
    <x v="0"/>
  </r>
  <r>
    <n v="2019"/>
    <x v="7"/>
    <n v="2023000"/>
    <x v="6"/>
    <x v="4"/>
    <x v="0"/>
    <x v="0"/>
  </r>
  <r>
    <n v="2019"/>
    <x v="3"/>
    <n v="2023000"/>
    <x v="6"/>
    <x v="17"/>
    <x v="0"/>
    <x v="0"/>
  </r>
  <r>
    <n v="2019"/>
    <x v="8"/>
    <n v="2023000"/>
    <x v="6"/>
    <x v="5"/>
    <x v="290"/>
    <x v="290"/>
  </r>
  <r>
    <n v="2019"/>
    <x v="0"/>
    <n v="2023000"/>
    <x v="6"/>
    <x v="5"/>
    <x v="291"/>
    <x v="291"/>
  </r>
  <r>
    <n v="2019"/>
    <x v="4"/>
    <n v="2023000"/>
    <x v="6"/>
    <x v="5"/>
    <x v="292"/>
    <x v="292"/>
  </r>
  <r>
    <n v="2019"/>
    <x v="1"/>
    <n v="2023000"/>
    <x v="6"/>
    <x v="5"/>
    <x v="293"/>
    <x v="293"/>
  </r>
  <r>
    <n v="2019"/>
    <x v="2"/>
    <n v="2023000"/>
    <x v="6"/>
    <x v="5"/>
    <x v="294"/>
    <x v="294"/>
  </r>
  <r>
    <n v="2019"/>
    <x v="6"/>
    <n v="2023000"/>
    <x v="6"/>
    <x v="5"/>
    <x v="295"/>
    <x v="295"/>
  </r>
  <r>
    <n v="2019"/>
    <x v="3"/>
    <n v="2023000"/>
    <x v="6"/>
    <x v="5"/>
    <x v="296"/>
    <x v="296"/>
  </r>
  <r>
    <n v="2019"/>
    <x v="9"/>
    <n v="2023000"/>
    <x v="6"/>
    <x v="5"/>
    <x v="297"/>
    <x v="297"/>
  </r>
  <r>
    <n v="2019"/>
    <x v="7"/>
    <n v="2023000"/>
    <x v="6"/>
    <x v="5"/>
    <x v="298"/>
    <x v="298"/>
  </r>
  <r>
    <n v="2019"/>
    <x v="10"/>
    <n v="2023000"/>
    <x v="6"/>
    <x v="5"/>
    <x v="299"/>
    <x v="299"/>
  </r>
  <r>
    <n v="2019"/>
    <x v="11"/>
    <n v="2023000"/>
    <x v="6"/>
    <x v="5"/>
    <x v="300"/>
    <x v="300"/>
  </r>
  <r>
    <n v="2019"/>
    <x v="5"/>
    <n v="2023000"/>
    <x v="6"/>
    <x v="5"/>
    <x v="301"/>
    <x v="301"/>
  </r>
  <r>
    <n v="2019"/>
    <x v="4"/>
    <n v="2023000"/>
    <x v="6"/>
    <x v="30"/>
    <x v="0"/>
    <x v="0"/>
  </r>
  <r>
    <n v="2019"/>
    <x v="8"/>
    <n v="2023000"/>
    <x v="6"/>
    <x v="6"/>
    <x v="0"/>
    <x v="0"/>
  </r>
  <r>
    <n v="2019"/>
    <x v="0"/>
    <n v="2023000"/>
    <x v="6"/>
    <x v="6"/>
    <x v="0"/>
    <x v="0"/>
  </r>
  <r>
    <n v="2019"/>
    <x v="2"/>
    <n v="2023000"/>
    <x v="6"/>
    <x v="6"/>
    <x v="0"/>
    <x v="0"/>
  </r>
  <r>
    <n v="2019"/>
    <x v="3"/>
    <n v="2023000"/>
    <x v="6"/>
    <x v="6"/>
    <x v="0"/>
    <x v="0"/>
  </r>
  <r>
    <n v="2019"/>
    <x v="7"/>
    <n v="2023000"/>
    <x v="6"/>
    <x v="6"/>
    <x v="0"/>
    <x v="0"/>
  </r>
  <r>
    <n v="2019"/>
    <x v="10"/>
    <n v="2023000"/>
    <x v="6"/>
    <x v="6"/>
    <x v="0"/>
    <x v="0"/>
  </r>
  <r>
    <n v="2019"/>
    <x v="11"/>
    <n v="2023000"/>
    <x v="6"/>
    <x v="6"/>
    <x v="0"/>
    <x v="0"/>
  </r>
  <r>
    <n v="2019"/>
    <x v="5"/>
    <n v="2023000"/>
    <x v="6"/>
    <x v="6"/>
    <x v="0"/>
    <x v="0"/>
  </r>
  <r>
    <n v="2019"/>
    <x v="8"/>
    <n v="2023000"/>
    <x v="6"/>
    <x v="58"/>
    <x v="0"/>
    <x v="0"/>
  </r>
  <r>
    <n v="2019"/>
    <x v="4"/>
    <n v="2023000"/>
    <x v="6"/>
    <x v="58"/>
    <x v="0"/>
    <x v="0"/>
  </r>
  <r>
    <n v="2019"/>
    <x v="1"/>
    <n v="2023000"/>
    <x v="6"/>
    <x v="58"/>
    <x v="0"/>
    <x v="0"/>
  </r>
  <r>
    <n v="2019"/>
    <x v="9"/>
    <n v="2023000"/>
    <x v="6"/>
    <x v="58"/>
    <x v="0"/>
    <x v="0"/>
  </r>
  <r>
    <n v="2019"/>
    <x v="11"/>
    <n v="2023000"/>
    <x v="6"/>
    <x v="58"/>
    <x v="0"/>
    <x v="0"/>
  </r>
  <r>
    <n v="2019"/>
    <x v="0"/>
    <n v="2023000"/>
    <x v="6"/>
    <x v="53"/>
    <x v="0"/>
    <x v="0"/>
  </r>
  <r>
    <n v="2019"/>
    <x v="4"/>
    <n v="2023000"/>
    <x v="6"/>
    <x v="53"/>
    <x v="0"/>
    <x v="0"/>
  </r>
  <r>
    <n v="2019"/>
    <x v="1"/>
    <n v="2023000"/>
    <x v="6"/>
    <x v="53"/>
    <x v="0"/>
    <x v="0"/>
  </r>
  <r>
    <n v="2019"/>
    <x v="3"/>
    <n v="2023000"/>
    <x v="6"/>
    <x v="53"/>
    <x v="0"/>
    <x v="0"/>
  </r>
  <r>
    <n v="2019"/>
    <x v="9"/>
    <n v="2023000"/>
    <x v="6"/>
    <x v="53"/>
    <x v="0"/>
    <x v="0"/>
  </r>
  <r>
    <n v="2019"/>
    <x v="10"/>
    <n v="2023000"/>
    <x v="6"/>
    <x v="53"/>
    <x v="0"/>
    <x v="0"/>
  </r>
  <r>
    <n v="2019"/>
    <x v="11"/>
    <n v="2023000"/>
    <x v="6"/>
    <x v="55"/>
    <x v="0"/>
    <x v="0"/>
  </r>
  <r>
    <n v="2019"/>
    <x v="0"/>
    <n v="2023000"/>
    <x v="6"/>
    <x v="31"/>
    <x v="0"/>
    <x v="0"/>
  </r>
  <r>
    <n v="2019"/>
    <x v="1"/>
    <n v="2023000"/>
    <x v="6"/>
    <x v="31"/>
    <x v="0"/>
    <x v="0"/>
  </r>
  <r>
    <n v="2019"/>
    <x v="2"/>
    <n v="2023000"/>
    <x v="6"/>
    <x v="31"/>
    <x v="0"/>
    <x v="0"/>
  </r>
  <r>
    <n v="2019"/>
    <x v="6"/>
    <n v="2023000"/>
    <x v="6"/>
    <x v="31"/>
    <x v="0"/>
    <x v="0"/>
  </r>
  <r>
    <n v="2019"/>
    <x v="3"/>
    <n v="2023000"/>
    <x v="6"/>
    <x v="31"/>
    <x v="302"/>
    <x v="302"/>
  </r>
  <r>
    <n v="2019"/>
    <x v="9"/>
    <n v="2023000"/>
    <x v="6"/>
    <x v="31"/>
    <x v="0"/>
    <x v="0"/>
  </r>
  <r>
    <n v="2019"/>
    <x v="7"/>
    <n v="2023000"/>
    <x v="6"/>
    <x v="31"/>
    <x v="303"/>
    <x v="303"/>
  </r>
  <r>
    <n v="2019"/>
    <x v="10"/>
    <n v="2023000"/>
    <x v="6"/>
    <x v="31"/>
    <x v="304"/>
    <x v="304"/>
  </r>
  <r>
    <n v="2019"/>
    <x v="11"/>
    <n v="2023000"/>
    <x v="6"/>
    <x v="31"/>
    <x v="305"/>
    <x v="305"/>
  </r>
  <r>
    <n v="2019"/>
    <x v="5"/>
    <n v="2023000"/>
    <x v="6"/>
    <x v="31"/>
    <x v="306"/>
    <x v="306"/>
  </r>
  <r>
    <n v="2019"/>
    <x v="8"/>
    <n v="2023000"/>
    <x v="6"/>
    <x v="32"/>
    <x v="0"/>
    <x v="0"/>
  </r>
  <r>
    <n v="2019"/>
    <x v="4"/>
    <n v="2023000"/>
    <x v="6"/>
    <x v="32"/>
    <x v="0"/>
    <x v="0"/>
  </r>
  <r>
    <n v="2019"/>
    <x v="1"/>
    <n v="2023000"/>
    <x v="6"/>
    <x v="32"/>
    <x v="0"/>
    <x v="0"/>
  </r>
  <r>
    <n v="2019"/>
    <x v="3"/>
    <n v="2023000"/>
    <x v="6"/>
    <x v="32"/>
    <x v="0"/>
    <x v="0"/>
  </r>
  <r>
    <n v="2019"/>
    <x v="9"/>
    <n v="2023000"/>
    <x v="6"/>
    <x v="32"/>
    <x v="0"/>
    <x v="0"/>
  </r>
  <r>
    <n v="2019"/>
    <x v="10"/>
    <n v="2023000"/>
    <x v="6"/>
    <x v="32"/>
    <x v="0"/>
    <x v="0"/>
  </r>
  <r>
    <n v="2019"/>
    <x v="5"/>
    <n v="2023000"/>
    <x v="6"/>
    <x v="32"/>
    <x v="0"/>
    <x v="0"/>
  </r>
  <r>
    <n v="2019"/>
    <x v="8"/>
    <n v="2023000"/>
    <x v="6"/>
    <x v="7"/>
    <x v="0"/>
    <x v="0"/>
  </r>
  <r>
    <n v="2019"/>
    <x v="0"/>
    <n v="2023000"/>
    <x v="6"/>
    <x v="7"/>
    <x v="0"/>
    <x v="0"/>
  </r>
  <r>
    <n v="2019"/>
    <x v="4"/>
    <n v="2023000"/>
    <x v="6"/>
    <x v="7"/>
    <x v="0"/>
    <x v="0"/>
  </r>
  <r>
    <n v="2019"/>
    <x v="1"/>
    <n v="2023000"/>
    <x v="6"/>
    <x v="7"/>
    <x v="307"/>
    <x v="307"/>
  </r>
  <r>
    <n v="2019"/>
    <x v="2"/>
    <n v="2023000"/>
    <x v="6"/>
    <x v="7"/>
    <x v="0"/>
    <x v="0"/>
  </r>
  <r>
    <n v="2019"/>
    <x v="6"/>
    <n v="2023000"/>
    <x v="6"/>
    <x v="7"/>
    <x v="308"/>
    <x v="308"/>
  </r>
  <r>
    <n v="2019"/>
    <x v="3"/>
    <n v="2023000"/>
    <x v="6"/>
    <x v="7"/>
    <x v="0"/>
    <x v="0"/>
  </r>
  <r>
    <n v="2019"/>
    <x v="7"/>
    <n v="2023000"/>
    <x v="6"/>
    <x v="7"/>
    <x v="0"/>
    <x v="0"/>
  </r>
  <r>
    <n v="2019"/>
    <x v="10"/>
    <n v="2023000"/>
    <x v="6"/>
    <x v="7"/>
    <x v="0"/>
    <x v="0"/>
  </r>
  <r>
    <n v="2019"/>
    <x v="11"/>
    <n v="2023000"/>
    <x v="6"/>
    <x v="7"/>
    <x v="0"/>
    <x v="0"/>
  </r>
  <r>
    <n v="2019"/>
    <x v="5"/>
    <n v="2023000"/>
    <x v="6"/>
    <x v="7"/>
    <x v="309"/>
    <x v="309"/>
  </r>
  <r>
    <n v="2019"/>
    <x v="5"/>
    <n v="2023000"/>
    <x v="6"/>
    <x v="42"/>
    <x v="0"/>
    <x v="0"/>
  </r>
  <r>
    <n v="2019"/>
    <x v="8"/>
    <n v="2023000"/>
    <x v="6"/>
    <x v="8"/>
    <x v="0"/>
    <x v="0"/>
  </r>
  <r>
    <n v="2019"/>
    <x v="4"/>
    <n v="2023000"/>
    <x v="6"/>
    <x v="8"/>
    <x v="0"/>
    <x v="0"/>
  </r>
  <r>
    <n v="2019"/>
    <x v="1"/>
    <n v="2023000"/>
    <x v="6"/>
    <x v="8"/>
    <x v="310"/>
    <x v="310"/>
  </r>
  <r>
    <n v="2019"/>
    <x v="2"/>
    <n v="2023000"/>
    <x v="6"/>
    <x v="8"/>
    <x v="0"/>
    <x v="0"/>
  </r>
  <r>
    <n v="2019"/>
    <x v="9"/>
    <n v="2023000"/>
    <x v="6"/>
    <x v="8"/>
    <x v="0"/>
    <x v="0"/>
  </r>
  <r>
    <n v="2019"/>
    <x v="7"/>
    <n v="2023000"/>
    <x v="6"/>
    <x v="8"/>
    <x v="0"/>
    <x v="0"/>
  </r>
  <r>
    <n v="2019"/>
    <x v="10"/>
    <n v="2023000"/>
    <x v="6"/>
    <x v="8"/>
    <x v="311"/>
    <x v="311"/>
  </r>
  <r>
    <n v="2019"/>
    <x v="8"/>
    <n v="2023000"/>
    <x v="6"/>
    <x v="9"/>
    <x v="0"/>
    <x v="0"/>
  </r>
  <r>
    <n v="2019"/>
    <x v="0"/>
    <n v="2023000"/>
    <x v="6"/>
    <x v="9"/>
    <x v="0"/>
    <x v="0"/>
  </r>
  <r>
    <n v="2019"/>
    <x v="4"/>
    <n v="2023000"/>
    <x v="6"/>
    <x v="9"/>
    <x v="0"/>
    <x v="0"/>
  </r>
  <r>
    <n v="2019"/>
    <x v="1"/>
    <n v="2023000"/>
    <x v="6"/>
    <x v="9"/>
    <x v="0"/>
    <x v="0"/>
  </r>
  <r>
    <n v="2019"/>
    <x v="2"/>
    <n v="2023000"/>
    <x v="6"/>
    <x v="9"/>
    <x v="0"/>
    <x v="0"/>
  </r>
  <r>
    <n v="2019"/>
    <x v="6"/>
    <n v="2023000"/>
    <x v="6"/>
    <x v="9"/>
    <x v="0"/>
    <x v="0"/>
  </r>
  <r>
    <n v="2019"/>
    <x v="9"/>
    <n v="2023000"/>
    <x v="6"/>
    <x v="9"/>
    <x v="0"/>
    <x v="0"/>
  </r>
  <r>
    <n v="2019"/>
    <x v="7"/>
    <n v="2023000"/>
    <x v="6"/>
    <x v="9"/>
    <x v="312"/>
    <x v="312"/>
  </r>
  <r>
    <n v="2019"/>
    <x v="10"/>
    <n v="2023000"/>
    <x v="6"/>
    <x v="9"/>
    <x v="0"/>
    <x v="0"/>
  </r>
  <r>
    <n v="2019"/>
    <x v="11"/>
    <n v="2023000"/>
    <x v="6"/>
    <x v="9"/>
    <x v="0"/>
    <x v="0"/>
  </r>
  <r>
    <n v="2019"/>
    <x v="5"/>
    <n v="2023000"/>
    <x v="6"/>
    <x v="9"/>
    <x v="313"/>
    <x v="313"/>
  </r>
  <r>
    <n v="2019"/>
    <x v="3"/>
    <n v="2023000"/>
    <x v="6"/>
    <x v="59"/>
    <x v="0"/>
    <x v="0"/>
  </r>
  <r>
    <n v="2019"/>
    <x v="8"/>
    <n v="2023000"/>
    <x v="6"/>
    <x v="35"/>
    <x v="314"/>
    <x v="314"/>
  </r>
  <r>
    <n v="2019"/>
    <x v="0"/>
    <n v="2023000"/>
    <x v="6"/>
    <x v="35"/>
    <x v="315"/>
    <x v="315"/>
  </r>
  <r>
    <n v="2019"/>
    <x v="4"/>
    <n v="2023000"/>
    <x v="6"/>
    <x v="35"/>
    <x v="316"/>
    <x v="316"/>
  </r>
  <r>
    <n v="2019"/>
    <x v="1"/>
    <n v="2023000"/>
    <x v="6"/>
    <x v="35"/>
    <x v="317"/>
    <x v="317"/>
  </r>
  <r>
    <n v="2019"/>
    <x v="2"/>
    <n v="2023000"/>
    <x v="6"/>
    <x v="35"/>
    <x v="318"/>
    <x v="318"/>
  </r>
  <r>
    <n v="2019"/>
    <x v="6"/>
    <n v="2023000"/>
    <x v="6"/>
    <x v="35"/>
    <x v="319"/>
    <x v="319"/>
  </r>
  <r>
    <n v="2019"/>
    <x v="3"/>
    <n v="2023000"/>
    <x v="6"/>
    <x v="35"/>
    <x v="320"/>
    <x v="320"/>
  </r>
  <r>
    <n v="2019"/>
    <x v="9"/>
    <n v="2023000"/>
    <x v="6"/>
    <x v="35"/>
    <x v="321"/>
    <x v="321"/>
  </r>
  <r>
    <n v="2019"/>
    <x v="7"/>
    <n v="2023000"/>
    <x v="6"/>
    <x v="35"/>
    <x v="322"/>
    <x v="322"/>
  </r>
  <r>
    <n v="2019"/>
    <x v="10"/>
    <n v="2023000"/>
    <x v="6"/>
    <x v="35"/>
    <x v="323"/>
    <x v="323"/>
  </r>
  <r>
    <n v="2019"/>
    <x v="11"/>
    <n v="2023000"/>
    <x v="6"/>
    <x v="35"/>
    <x v="324"/>
    <x v="324"/>
  </r>
  <r>
    <n v="2019"/>
    <x v="5"/>
    <n v="2023000"/>
    <x v="6"/>
    <x v="35"/>
    <x v="325"/>
    <x v="325"/>
  </r>
  <r>
    <n v="2019"/>
    <x v="1"/>
    <n v="2023000"/>
    <x v="6"/>
    <x v="36"/>
    <x v="0"/>
    <x v="0"/>
  </r>
  <r>
    <n v="2019"/>
    <x v="10"/>
    <n v="2023000"/>
    <x v="6"/>
    <x v="36"/>
    <x v="0"/>
    <x v="0"/>
  </r>
  <r>
    <n v="2019"/>
    <x v="11"/>
    <n v="2023000"/>
    <x v="6"/>
    <x v="36"/>
    <x v="0"/>
    <x v="0"/>
  </r>
  <r>
    <n v="2019"/>
    <x v="5"/>
    <n v="2023000"/>
    <x v="6"/>
    <x v="36"/>
    <x v="0"/>
    <x v="0"/>
  </r>
  <r>
    <n v="2019"/>
    <x v="8"/>
    <n v="2023000"/>
    <x v="6"/>
    <x v="37"/>
    <x v="326"/>
    <x v="326"/>
  </r>
  <r>
    <n v="2019"/>
    <x v="0"/>
    <n v="2023000"/>
    <x v="6"/>
    <x v="37"/>
    <x v="327"/>
    <x v="327"/>
  </r>
  <r>
    <n v="2019"/>
    <x v="4"/>
    <n v="2023000"/>
    <x v="6"/>
    <x v="37"/>
    <x v="328"/>
    <x v="328"/>
  </r>
  <r>
    <n v="2019"/>
    <x v="1"/>
    <n v="2023000"/>
    <x v="6"/>
    <x v="37"/>
    <x v="329"/>
    <x v="329"/>
  </r>
  <r>
    <n v="2019"/>
    <x v="2"/>
    <n v="2023000"/>
    <x v="6"/>
    <x v="37"/>
    <x v="330"/>
    <x v="330"/>
  </r>
  <r>
    <n v="2019"/>
    <x v="6"/>
    <n v="2023000"/>
    <x v="6"/>
    <x v="37"/>
    <x v="331"/>
    <x v="331"/>
  </r>
  <r>
    <n v="2019"/>
    <x v="3"/>
    <n v="2023000"/>
    <x v="6"/>
    <x v="37"/>
    <x v="332"/>
    <x v="332"/>
  </r>
  <r>
    <n v="2019"/>
    <x v="9"/>
    <n v="2023000"/>
    <x v="6"/>
    <x v="37"/>
    <x v="333"/>
    <x v="333"/>
  </r>
  <r>
    <n v="2019"/>
    <x v="7"/>
    <n v="2023000"/>
    <x v="6"/>
    <x v="37"/>
    <x v="334"/>
    <x v="334"/>
  </r>
  <r>
    <n v="2019"/>
    <x v="10"/>
    <n v="2023000"/>
    <x v="6"/>
    <x v="37"/>
    <x v="335"/>
    <x v="335"/>
  </r>
  <r>
    <n v="2019"/>
    <x v="11"/>
    <n v="2023000"/>
    <x v="6"/>
    <x v="37"/>
    <x v="0"/>
    <x v="0"/>
  </r>
  <r>
    <n v="2019"/>
    <x v="5"/>
    <n v="2023000"/>
    <x v="6"/>
    <x v="37"/>
    <x v="336"/>
    <x v="336"/>
  </r>
  <r>
    <n v="2019"/>
    <x v="4"/>
    <n v="2023000"/>
    <x v="6"/>
    <x v="60"/>
    <x v="0"/>
    <x v="0"/>
  </r>
  <r>
    <n v="2019"/>
    <x v="9"/>
    <n v="2023000"/>
    <x v="6"/>
    <x v="60"/>
    <x v="0"/>
    <x v="0"/>
  </r>
  <r>
    <n v="2019"/>
    <x v="5"/>
    <n v="2023000"/>
    <x v="6"/>
    <x v="60"/>
    <x v="0"/>
    <x v="0"/>
  </r>
  <r>
    <n v="2019"/>
    <x v="1"/>
    <n v="2023000"/>
    <x v="6"/>
    <x v="38"/>
    <x v="0"/>
    <x v="0"/>
  </r>
  <r>
    <n v="2019"/>
    <x v="3"/>
    <n v="2023000"/>
    <x v="6"/>
    <x v="38"/>
    <x v="0"/>
    <x v="0"/>
  </r>
  <r>
    <n v="2019"/>
    <x v="10"/>
    <n v="2023000"/>
    <x v="6"/>
    <x v="38"/>
    <x v="0"/>
    <x v="0"/>
  </r>
  <r>
    <n v="2019"/>
    <x v="5"/>
    <n v="2023000"/>
    <x v="6"/>
    <x v="38"/>
    <x v="0"/>
    <x v="0"/>
  </r>
  <r>
    <n v="2019"/>
    <x v="8"/>
    <n v="2023000"/>
    <x v="6"/>
    <x v="61"/>
    <x v="0"/>
    <x v="0"/>
  </r>
  <r>
    <n v="2019"/>
    <x v="4"/>
    <n v="2023000"/>
    <x v="6"/>
    <x v="61"/>
    <x v="0"/>
    <x v="0"/>
  </r>
  <r>
    <n v="2019"/>
    <x v="6"/>
    <n v="2023000"/>
    <x v="6"/>
    <x v="61"/>
    <x v="0"/>
    <x v="0"/>
  </r>
  <r>
    <n v="2019"/>
    <x v="7"/>
    <n v="2023000"/>
    <x v="6"/>
    <x v="61"/>
    <x v="0"/>
    <x v="0"/>
  </r>
  <r>
    <n v="2019"/>
    <x v="8"/>
    <n v="2023000"/>
    <x v="6"/>
    <x v="10"/>
    <x v="0"/>
    <x v="0"/>
  </r>
  <r>
    <n v="2019"/>
    <x v="2"/>
    <n v="2023000"/>
    <x v="6"/>
    <x v="10"/>
    <x v="0"/>
    <x v="0"/>
  </r>
  <r>
    <n v="2019"/>
    <x v="6"/>
    <n v="2023000"/>
    <x v="6"/>
    <x v="10"/>
    <x v="0"/>
    <x v="0"/>
  </r>
  <r>
    <n v="2019"/>
    <x v="3"/>
    <n v="2023000"/>
    <x v="6"/>
    <x v="10"/>
    <x v="0"/>
    <x v="0"/>
  </r>
  <r>
    <n v="2019"/>
    <x v="9"/>
    <n v="2023000"/>
    <x v="6"/>
    <x v="10"/>
    <x v="0"/>
    <x v="0"/>
  </r>
  <r>
    <n v="2019"/>
    <x v="11"/>
    <n v="2023000"/>
    <x v="6"/>
    <x v="10"/>
    <x v="0"/>
    <x v="0"/>
  </r>
  <r>
    <n v="2019"/>
    <x v="5"/>
    <n v="2023000"/>
    <x v="6"/>
    <x v="10"/>
    <x v="0"/>
    <x v="0"/>
  </r>
  <r>
    <n v="2019"/>
    <x v="8"/>
    <n v="2023000"/>
    <x v="6"/>
    <x v="11"/>
    <x v="0"/>
    <x v="0"/>
  </r>
  <r>
    <n v="2019"/>
    <x v="0"/>
    <n v="2023000"/>
    <x v="6"/>
    <x v="11"/>
    <x v="0"/>
    <x v="0"/>
  </r>
  <r>
    <n v="2019"/>
    <x v="4"/>
    <n v="2023000"/>
    <x v="6"/>
    <x v="11"/>
    <x v="0"/>
    <x v="0"/>
  </r>
  <r>
    <n v="2019"/>
    <x v="1"/>
    <n v="2023000"/>
    <x v="6"/>
    <x v="11"/>
    <x v="0"/>
    <x v="0"/>
  </r>
  <r>
    <n v="2019"/>
    <x v="2"/>
    <n v="2023000"/>
    <x v="6"/>
    <x v="11"/>
    <x v="0"/>
    <x v="0"/>
  </r>
  <r>
    <n v="2019"/>
    <x v="6"/>
    <n v="2023000"/>
    <x v="6"/>
    <x v="11"/>
    <x v="0"/>
    <x v="0"/>
  </r>
  <r>
    <n v="2019"/>
    <x v="3"/>
    <n v="2023000"/>
    <x v="6"/>
    <x v="11"/>
    <x v="0"/>
    <x v="0"/>
  </r>
  <r>
    <n v="2019"/>
    <x v="9"/>
    <n v="2023000"/>
    <x v="6"/>
    <x v="11"/>
    <x v="0"/>
    <x v="0"/>
  </r>
  <r>
    <n v="2019"/>
    <x v="7"/>
    <n v="2023000"/>
    <x v="6"/>
    <x v="11"/>
    <x v="0"/>
    <x v="0"/>
  </r>
  <r>
    <n v="2019"/>
    <x v="10"/>
    <n v="2023000"/>
    <x v="6"/>
    <x v="11"/>
    <x v="0"/>
    <x v="0"/>
  </r>
  <r>
    <n v="2019"/>
    <x v="11"/>
    <n v="2023000"/>
    <x v="6"/>
    <x v="11"/>
    <x v="0"/>
    <x v="0"/>
  </r>
  <r>
    <n v="2019"/>
    <x v="8"/>
    <n v="2023000"/>
    <x v="6"/>
    <x v="22"/>
    <x v="0"/>
    <x v="0"/>
  </r>
  <r>
    <n v="2019"/>
    <x v="0"/>
    <n v="2023000"/>
    <x v="6"/>
    <x v="22"/>
    <x v="0"/>
    <x v="0"/>
  </r>
  <r>
    <n v="2019"/>
    <x v="1"/>
    <n v="2023000"/>
    <x v="6"/>
    <x v="22"/>
    <x v="0"/>
    <x v="0"/>
  </r>
  <r>
    <n v="2019"/>
    <x v="6"/>
    <n v="2023000"/>
    <x v="6"/>
    <x v="22"/>
    <x v="0"/>
    <x v="0"/>
  </r>
  <r>
    <n v="2019"/>
    <x v="3"/>
    <n v="2023000"/>
    <x v="6"/>
    <x v="22"/>
    <x v="0"/>
    <x v="0"/>
  </r>
  <r>
    <n v="2019"/>
    <x v="1"/>
    <n v="2023000"/>
    <x v="6"/>
    <x v="23"/>
    <x v="0"/>
    <x v="0"/>
  </r>
  <r>
    <n v="2019"/>
    <x v="2"/>
    <n v="2023000"/>
    <x v="6"/>
    <x v="23"/>
    <x v="0"/>
    <x v="0"/>
  </r>
  <r>
    <n v="2019"/>
    <x v="6"/>
    <n v="2023000"/>
    <x v="6"/>
    <x v="23"/>
    <x v="0"/>
    <x v="0"/>
  </r>
  <r>
    <n v="2019"/>
    <x v="9"/>
    <n v="2023000"/>
    <x v="6"/>
    <x v="23"/>
    <x v="0"/>
    <x v="0"/>
  </r>
  <r>
    <n v="2019"/>
    <x v="7"/>
    <n v="2023000"/>
    <x v="6"/>
    <x v="23"/>
    <x v="0"/>
    <x v="0"/>
  </r>
  <r>
    <n v="2019"/>
    <x v="10"/>
    <n v="2023000"/>
    <x v="6"/>
    <x v="23"/>
    <x v="0"/>
    <x v="0"/>
  </r>
  <r>
    <n v="2019"/>
    <x v="11"/>
    <n v="2023000"/>
    <x v="6"/>
    <x v="23"/>
    <x v="0"/>
    <x v="0"/>
  </r>
  <r>
    <n v="2019"/>
    <x v="5"/>
    <n v="2023000"/>
    <x v="6"/>
    <x v="23"/>
    <x v="0"/>
    <x v="0"/>
  </r>
  <r>
    <n v="2019"/>
    <x v="11"/>
    <n v="2023000"/>
    <x v="6"/>
    <x v="62"/>
    <x v="0"/>
    <x v="0"/>
  </r>
  <r>
    <n v="2019"/>
    <x v="1"/>
    <n v="2023000"/>
    <x v="6"/>
    <x v="63"/>
    <x v="0"/>
    <x v="0"/>
  </r>
  <r>
    <n v="2019"/>
    <x v="0"/>
    <n v="2023000"/>
    <x v="6"/>
    <x v="64"/>
    <x v="0"/>
    <x v="0"/>
  </r>
  <r>
    <n v="2019"/>
    <x v="4"/>
    <n v="2023000"/>
    <x v="6"/>
    <x v="64"/>
    <x v="337"/>
    <x v="337"/>
  </r>
  <r>
    <n v="2019"/>
    <x v="2"/>
    <n v="2023000"/>
    <x v="6"/>
    <x v="64"/>
    <x v="0"/>
    <x v="0"/>
  </r>
  <r>
    <n v="2019"/>
    <x v="3"/>
    <n v="2023000"/>
    <x v="6"/>
    <x v="64"/>
    <x v="0"/>
    <x v="0"/>
  </r>
  <r>
    <n v="2019"/>
    <x v="10"/>
    <n v="2023000"/>
    <x v="6"/>
    <x v="64"/>
    <x v="0"/>
    <x v="0"/>
  </r>
  <r>
    <n v="2019"/>
    <x v="5"/>
    <n v="2023000"/>
    <x v="6"/>
    <x v="64"/>
    <x v="0"/>
    <x v="0"/>
  </r>
  <r>
    <n v="2019"/>
    <x v="0"/>
    <n v="2023000"/>
    <x v="6"/>
    <x v="44"/>
    <x v="0"/>
    <x v="0"/>
  </r>
  <r>
    <n v="2019"/>
    <x v="4"/>
    <n v="2023000"/>
    <x v="6"/>
    <x v="44"/>
    <x v="0"/>
    <x v="0"/>
  </r>
  <r>
    <n v="2019"/>
    <x v="1"/>
    <n v="2023000"/>
    <x v="6"/>
    <x v="44"/>
    <x v="0"/>
    <x v="0"/>
  </r>
  <r>
    <n v="2019"/>
    <x v="2"/>
    <n v="2023000"/>
    <x v="6"/>
    <x v="44"/>
    <x v="0"/>
    <x v="0"/>
  </r>
  <r>
    <n v="2019"/>
    <x v="9"/>
    <n v="2023000"/>
    <x v="6"/>
    <x v="44"/>
    <x v="0"/>
    <x v="0"/>
  </r>
  <r>
    <n v="2019"/>
    <x v="10"/>
    <n v="2023000"/>
    <x v="6"/>
    <x v="44"/>
    <x v="0"/>
    <x v="0"/>
  </r>
  <r>
    <n v="2019"/>
    <x v="0"/>
    <n v="2023000"/>
    <x v="6"/>
    <x v="45"/>
    <x v="0"/>
    <x v="0"/>
  </r>
  <r>
    <n v="2019"/>
    <x v="4"/>
    <n v="2023000"/>
    <x v="6"/>
    <x v="45"/>
    <x v="0"/>
    <x v="0"/>
  </r>
  <r>
    <n v="2019"/>
    <x v="2"/>
    <n v="2023000"/>
    <x v="6"/>
    <x v="45"/>
    <x v="0"/>
    <x v="0"/>
  </r>
  <r>
    <n v="2019"/>
    <x v="11"/>
    <n v="2023000"/>
    <x v="6"/>
    <x v="45"/>
    <x v="0"/>
    <x v="0"/>
  </r>
  <r>
    <n v="2019"/>
    <x v="5"/>
    <n v="2023000"/>
    <x v="6"/>
    <x v="45"/>
    <x v="0"/>
    <x v="0"/>
  </r>
  <r>
    <n v="2019"/>
    <x v="0"/>
    <n v="2023000"/>
    <x v="6"/>
    <x v="65"/>
    <x v="0"/>
    <x v="0"/>
  </r>
  <r>
    <n v="2019"/>
    <x v="4"/>
    <n v="2023000"/>
    <x v="6"/>
    <x v="65"/>
    <x v="0"/>
    <x v="0"/>
  </r>
  <r>
    <n v="2019"/>
    <x v="6"/>
    <n v="2023000"/>
    <x v="6"/>
    <x v="65"/>
    <x v="0"/>
    <x v="0"/>
  </r>
  <r>
    <n v="2019"/>
    <x v="9"/>
    <n v="2023000"/>
    <x v="6"/>
    <x v="65"/>
    <x v="0"/>
    <x v="0"/>
  </r>
  <r>
    <n v="2019"/>
    <x v="7"/>
    <n v="2023000"/>
    <x v="6"/>
    <x v="65"/>
    <x v="0"/>
    <x v="0"/>
  </r>
  <r>
    <n v="2019"/>
    <x v="5"/>
    <n v="2023000"/>
    <x v="6"/>
    <x v="65"/>
    <x v="0"/>
    <x v="0"/>
  </r>
  <r>
    <n v="2019"/>
    <x v="8"/>
    <n v="2023000"/>
    <x v="6"/>
    <x v="47"/>
    <x v="0"/>
    <x v="0"/>
  </r>
  <r>
    <n v="2019"/>
    <x v="0"/>
    <n v="2023000"/>
    <x v="6"/>
    <x v="47"/>
    <x v="0"/>
    <x v="0"/>
  </r>
  <r>
    <n v="2019"/>
    <x v="4"/>
    <n v="2023000"/>
    <x v="6"/>
    <x v="47"/>
    <x v="0"/>
    <x v="0"/>
  </r>
  <r>
    <n v="2019"/>
    <x v="1"/>
    <n v="2023000"/>
    <x v="6"/>
    <x v="47"/>
    <x v="0"/>
    <x v="0"/>
  </r>
  <r>
    <n v="2019"/>
    <x v="2"/>
    <n v="2023000"/>
    <x v="6"/>
    <x v="47"/>
    <x v="0"/>
    <x v="0"/>
  </r>
  <r>
    <n v="2019"/>
    <x v="11"/>
    <n v="2023000"/>
    <x v="6"/>
    <x v="47"/>
    <x v="0"/>
    <x v="0"/>
  </r>
  <r>
    <n v="2019"/>
    <x v="5"/>
    <n v="2023000"/>
    <x v="6"/>
    <x v="47"/>
    <x v="0"/>
    <x v="0"/>
  </r>
  <r>
    <n v="2019"/>
    <x v="8"/>
    <n v="2023000"/>
    <x v="6"/>
    <x v="54"/>
    <x v="0"/>
    <x v="0"/>
  </r>
  <r>
    <n v="2019"/>
    <x v="0"/>
    <n v="2023000"/>
    <x v="6"/>
    <x v="54"/>
    <x v="338"/>
    <x v="338"/>
  </r>
  <r>
    <n v="2019"/>
    <x v="4"/>
    <n v="2023000"/>
    <x v="6"/>
    <x v="54"/>
    <x v="339"/>
    <x v="339"/>
  </r>
  <r>
    <n v="2019"/>
    <x v="1"/>
    <n v="2023000"/>
    <x v="6"/>
    <x v="54"/>
    <x v="0"/>
    <x v="0"/>
  </r>
  <r>
    <n v="2019"/>
    <x v="2"/>
    <n v="2023000"/>
    <x v="6"/>
    <x v="54"/>
    <x v="0"/>
    <x v="0"/>
  </r>
  <r>
    <n v="2019"/>
    <x v="6"/>
    <n v="2023000"/>
    <x v="6"/>
    <x v="54"/>
    <x v="0"/>
    <x v="0"/>
  </r>
  <r>
    <n v="2019"/>
    <x v="3"/>
    <n v="2023000"/>
    <x v="6"/>
    <x v="54"/>
    <x v="0"/>
    <x v="0"/>
  </r>
  <r>
    <n v="2019"/>
    <x v="9"/>
    <n v="2023000"/>
    <x v="6"/>
    <x v="54"/>
    <x v="0"/>
    <x v="0"/>
  </r>
  <r>
    <n v="2019"/>
    <x v="7"/>
    <n v="2023000"/>
    <x v="6"/>
    <x v="54"/>
    <x v="0"/>
    <x v="0"/>
  </r>
  <r>
    <n v="2019"/>
    <x v="10"/>
    <n v="2023000"/>
    <x v="6"/>
    <x v="54"/>
    <x v="0"/>
    <x v="0"/>
  </r>
  <r>
    <n v="2019"/>
    <x v="11"/>
    <n v="2023000"/>
    <x v="6"/>
    <x v="54"/>
    <x v="0"/>
    <x v="0"/>
  </r>
  <r>
    <n v="2019"/>
    <x v="5"/>
    <n v="2023000"/>
    <x v="6"/>
    <x v="54"/>
    <x v="340"/>
    <x v="340"/>
  </r>
  <r>
    <n v="2019"/>
    <x v="0"/>
    <n v="2023000"/>
    <x v="6"/>
    <x v="48"/>
    <x v="0"/>
    <x v="0"/>
  </r>
  <r>
    <n v="2019"/>
    <x v="2"/>
    <n v="2023000"/>
    <x v="6"/>
    <x v="48"/>
    <x v="0"/>
    <x v="0"/>
  </r>
  <r>
    <n v="2019"/>
    <x v="3"/>
    <n v="2023000"/>
    <x v="6"/>
    <x v="48"/>
    <x v="0"/>
    <x v="0"/>
  </r>
  <r>
    <n v="2019"/>
    <x v="10"/>
    <n v="2023000"/>
    <x v="6"/>
    <x v="48"/>
    <x v="0"/>
    <x v="0"/>
  </r>
  <r>
    <n v="2019"/>
    <x v="1"/>
    <n v="2023000"/>
    <x v="6"/>
    <x v="66"/>
    <x v="0"/>
    <x v="0"/>
  </r>
  <r>
    <n v="2019"/>
    <x v="6"/>
    <n v="2023000"/>
    <x v="6"/>
    <x v="66"/>
    <x v="0"/>
    <x v="0"/>
  </r>
  <r>
    <n v="2019"/>
    <x v="0"/>
    <n v="2023000"/>
    <x v="6"/>
    <x v="67"/>
    <x v="0"/>
    <x v="0"/>
  </r>
  <r>
    <n v="2019"/>
    <x v="8"/>
    <n v="2023000"/>
    <x v="6"/>
    <x v="40"/>
    <x v="341"/>
    <x v="341"/>
  </r>
  <r>
    <n v="2019"/>
    <x v="0"/>
    <n v="2023000"/>
    <x v="6"/>
    <x v="40"/>
    <x v="342"/>
    <x v="342"/>
  </r>
  <r>
    <n v="2019"/>
    <x v="4"/>
    <n v="2023000"/>
    <x v="6"/>
    <x v="40"/>
    <x v="343"/>
    <x v="343"/>
  </r>
  <r>
    <n v="2019"/>
    <x v="1"/>
    <n v="2023000"/>
    <x v="6"/>
    <x v="40"/>
    <x v="344"/>
    <x v="344"/>
  </r>
  <r>
    <n v="2019"/>
    <x v="2"/>
    <n v="2023000"/>
    <x v="6"/>
    <x v="40"/>
    <x v="345"/>
    <x v="345"/>
  </r>
  <r>
    <n v="2019"/>
    <x v="6"/>
    <n v="2023000"/>
    <x v="6"/>
    <x v="40"/>
    <x v="346"/>
    <x v="346"/>
  </r>
  <r>
    <n v="2019"/>
    <x v="3"/>
    <n v="2023000"/>
    <x v="6"/>
    <x v="40"/>
    <x v="347"/>
    <x v="347"/>
  </r>
  <r>
    <n v="2019"/>
    <x v="9"/>
    <n v="2023000"/>
    <x v="6"/>
    <x v="40"/>
    <x v="0"/>
    <x v="0"/>
  </r>
  <r>
    <n v="2019"/>
    <x v="7"/>
    <n v="2023000"/>
    <x v="6"/>
    <x v="40"/>
    <x v="348"/>
    <x v="348"/>
  </r>
  <r>
    <n v="2019"/>
    <x v="10"/>
    <n v="2023000"/>
    <x v="6"/>
    <x v="40"/>
    <x v="349"/>
    <x v="349"/>
  </r>
  <r>
    <n v="2019"/>
    <x v="11"/>
    <n v="2023000"/>
    <x v="6"/>
    <x v="40"/>
    <x v="350"/>
    <x v="350"/>
  </r>
  <r>
    <n v="2019"/>
    <x v="5"/>
    <n v="2023000"/>
    <x v="6"/>
    <x v="40"/>
    <x v="0"/>
    <x v="0"/>
  </r>
  <r>
    <n v="2019"/>
    <x v="8"/>
    <n v="2023000"/>
    <x v="6"/>
    <x v="12"/>
    <x v="351"/>
    <x v="351"/>
  </r>
  <r>
    <n v="2019"/>
    <x v="0"/>
    <n v="2023000"/>
    <x v="6"/>
    <x v="12"/>
    <x v="352"/>
    <x v="352"/>
  </r>
  <r>
    <n v="2019"/>
    <x v="4"/>
    <n v="2023000"/>
    <x v="6"/>
    <x v="12"/>
    <x v="353"/>
    <x v="353"/>
  </r>
  <r>
    <n v="2019"/>
    <x v="1"/>
    <n v="2023000"/>
    <x v="6"/>
    <x v="12"/>
    <x v="354"/>
    <x v="354"/>
  </r>
  <r>
    <n v="2019"/>
    <x v="2"/>
    <n v="2023000"/>
    <x v="6"/>
    <x v="12"/>
    <x v="355"/>
    <x v="355"/>
  </r>
  <r>
    <n v="2019"/>
    <x v="6"/>
    <n v="2023000"/>
    <x v="6"/>
    <x v="12"/>
    <x v="356"/>
    <x v="356"/>
  </r>
  <r>
    <n v="2019"/>
    <x v="3"/>
    <n v="2023000"/>
    <x v="6"/>
    <x v="12"/>
    <x v="357"/>
    <x v="357"/>
  </r>
  <r>
    <n v="2019"/>
    <x v="9"/>
    <n v="2023000"/>
    <x v="6"/>
    <x v="12"/>
    <x v="358"/>
    <x v="358"/>
  </r>
  <r>
    <n v="2019"/>
    <x v="7"/>
    <n v="2023000"/>
    <x v="6"/>
    <x v="12"/>
    <x v="359"/>
    <x v="359"/>
  </r>
  <r>
    <n v="2019"/>
    <x v="10"/>
    <n v="2023000"/>
    <x v="6"/>
    <x v="12"/>
    <x v="360"/>
    <x v="360"/>
  </r>
  <r>
    <n v="2019"/>
    <x v="11"/>
    <n v="2023000"/>
    <x v="6"/>
    <x v="12"/>
    <x v="361"/>
    <x v="361"/>
  </r>
  <r>
    <n v="2019"/>
    <x v="5"/>
    <n v="2023000"/>
    <x v="6"/>
    <x v="12"/>
    <x v="362"/>
    <x v="362"/>
  </r>
  <r>
    <n v="2019"/>
    <x v="11"/>
    <n v="2023000"/>
    <x v="6"/>
    <x v="13"/>
    <x v="0"/>
    <x v="0"/>
  </r>
  <r>
    <n v="2019"/>
    <x v="0"/>
    <n v="2023000"/>
    <x v="6"/>
    <x v="68"/>
    <x v="0"/>
    <x v="0"/>
  </r>
  <r>
    <n v="2019"/>
    <x v="1"/>
    <n v="2023000"/>
    <x v="6"/>
    <x v="68"/>
    <x v="0"/>
    <x v="0"/>
  </r>
  <r>
    <n v="2019"/>
    <x v="8"/>
    <n v="2023000"/>
    <x v="6"/>
    <x v="14"/>
    <x v="363"/>
    <x v="363"/>
  </r>
  <r>
    <n v="2019"/>
    <x v="0"/>
    <n v="2023000"/>
    <x v="6"/>
    <x v="14"/>
    <x v="364"/>
    <x v="364"/>
  </r>
  <r>
    <n v="2019"/>
    <x v="4"/>
    <n v="2023000"/>
    <x v="6"/>
    <x v="14"/>
    <x v="365"/>
    <x v="365"/>
  </r>
  <r>
    <n v="2019"/>
    <x v="1"/>
    <n v="2023000"/>
    <x v="6"/>
    <x v="14"/>
    <x v="366"/>
    <x v="366"/>
  </r>
  <r>
    <n v="2019"/>
    <x v="2"/>
    <n v="2023000"/>
    <x v="6"/>
    <x v="14"/>
    <x v="367"/>
    <x v="367"/>
  </r>
  <r>
    <n v="2019"/>
    <x v="6"/>
    <n v="2023000"/>
    <x v="6"/>
    <x v="14"/>
    <x v="368"/>
    <x v="368"/>
  </r>
  <r>
    <n v="2019"/>
    <x v="3"/>
    <n v="2023000"/>
    <x v="6"/>
    <x v="14"/>
    <x v="369"/>
    <x v="369"/>
  </r>
  <r>
    <n v="2019"/>
    <x v="9"/>
    <n v="2023000"/>
    <x v="6"/>
    <x v="14"/>
    <x v="370"/>
    <x v="370"/>
  </r>
  <r>
    <n v="2019"/>
    <x v="7"/>
    <n v="2023000"/>
    <x v="6"/>
    <x v="14"/>
    <x v="371"/>
    <x v="371"/>
  </r>
  <r>
    <n v="2019"/>
    <x v="10"/>
    <n v="2023000"/>
    <x v="6"/>
    <x v="14"/>
    <x v="372"/>
    <x v="372"/>
  </r>
  <r>
    <n v="2019"/>
    <x v="11"/>
    <n v="2023000"/>
    <x v="6"/>
    <x v="14"/>
    <x v="373"/>
    <x v="373"/>
  </r>
  <r>
    <n v="2019"/>
    <x v="5"/>
    <n v="2023000"/>
    <x v="6"/>
    <x v="14"/>
    <x v="374"/>
    <x v="374"/>
  </r>
  <r>
    <n v="2019"/>
    <x v="11"/>
    <n v="2022090"/>
    <x v="7"/>
    <x v="9"/>
    <x v="0"/>
    <x v="0"/>
  </r>
  <r>
    <n v="2019"/>
    <x v="5"/>
    <n v="2022090"/>
    <x v="7"/>
    <x v="9"/>
    <x v="0"/>
    <x v="0"/>
  </r>
  <r>
    <n v="2019"/>
    <x v="6"/>
    <n v="2022090"/>
    <x v="7"/>
    <x v="35"/>
    <x v="0"/>
    <x v="0"/>
  </r>
  <r>
    <n v="2019"/>
    <x v="3"/>
    <n v="2022090"/>
    <x v="7"/>
    <x v="35"/>
    <x v="375"/>
    <x v="375"/>
  </r>
  <r>
    <n v="2019"/>
    <x v="9"/>
    <n v="2022090"/>
    <x v="7"/>
    <x v="35"/>
    <x v="376"/>
    <x v="376"/>
  </r>
  <r>
    <n v="2019"/>
    <x v="7"/>
    <n v="2022090"/>
    <x v="7"/>
    <x v="35"/>
    <x v="377"/>
    <x v="377"/>
  </r>
  <r>
    <n v="2019"/>
    <x v="10"/>
    <n v="2022090"/>
    <x v="7"/>
    <x v="35"/>
    <x v="378"/>
    <x v="378"/>
  </r>
  <r>
    <n v="2019"/>
    <x v="11"/>
    <n v="2022090"/>
    <x v="7"/>
    <x v="35"/>
    <x v="379"/>
    <x v="379"/>
  </r>
  <r>
    <n v="2019"/>
    <x v="5"/>
    <n v="2022090"/>
    <x v="7"/>
    <x v="35"/>
    <x v="380"/>
    <x v="380"/>
  </r>
  <r>
    <n v="2019"/>
    <x v="4"/>
    <n v="2022090"/>
    <x v="7"/>
    <x v="60"/>
    <x v="0"/>
    <x v="0"/>
  </r>
  <r>
    <n v="2019"/>
    <x v="8"/>
    <n v="2022090"/>
    <x v="7"/>
    <x v="61"/>
    <x v="0"/>
    <x v="0"/>
  </r>
  <r>
    <n v="2019"/>
    <x v="4"/>
    <n v="2022090"/>
    <x v="7"/>
    <x v="61"/>
    <x v="0"/>
    <x v="0"/>
  </r>
  <r>
    <n v="2019"/>
    <x v="6"/>
    <n v="2022090"/>
    <x v="7"/>
    <x v="61"/>
    <x v="0"/>
    <x v="0"/>
  </r>
  <r>
    <n v="2019"/>
    <x v="7"/>
    <n v="2022090"/>
    <x v="7"/>
    <x v="61"/>
    <x v="0"/>
    <x v="0"/>
  </r>
  <r>
    <n v="2019"/>
    <x v="8"/>
    <n v="2022090"/>
    <x v="7"/>
    <x v="21"/>
    <x v="0"/>
    <x v="0"/>
  </r>
  <r>
    <n v="2019"/>
    <x v="4"/>
    <n v="2022090"/>
    <x v="7"/>
    <x v="21"/>
    <x v="0"/>
    <x v="0"/>
  </r>
  <r>
    <n v="2019"/>
    <x v="2"/>
    <n v="2022090"/>
    <x v="7"/>
    <x v="21"/>
    <x v="0"/>
    <x v="0"/>
  </r>
  <r>
    <n v="2019"/>
    <x v="3"/>
    <n v="2022090"/>
    <x v="7"/>
    <x v="21"/>
    <x v="0"/>
    <x v="0"/>
  </r>
  <r>
    <n v="2019"/>
    <x v="8"/>
    <n v="2022090"/>
    <x v="7"/>
    <x v="10"/>
    <x v="0"/>
    <x v="0"/>
  </r>
  <r>
    <n v="2019"/>
    <x v="0"/>
    <n v="2022090"/>
    <x v="7"/>
    <x v="10"/>
    <x v="0"/>
    <x v="0"/>
  </r>
  <r>
    <n v="2019"/>
    <x v="1"/>
    <n v="2022090"/>
    <x v="7"/>
    <x v="10"/>
    <x v="0"/>
    <x v="0"/>
  </r>
  <r>
    <n v="2019"/>
    <x v="2"/>
    <n v="2022090"/>
    <x v="7"/>
    <x v="10"/>
    <x v="0"/>
    <x v="0"/>
  </r>
  <r>
    <n v="2019"/>
    <x v="6"/>
    <n v="2022090"/>
    <x v="7"/>
    <x v="10"/>
    <x v="0"/>
    <x v="0"/>
  </r>
  <r>
    <n v="2019"/>
    <x v="3"/>
    <n v="2022090"/>
    <x v="7"/>
    <x v="10"/>
    <x v="0"/>
    <x v="0"/>
  </r>
  <r>
    <n v="2019"/>
    <x v="9"/>
    <n v="2022090"/>
    <x v="7"/>
    <x v="10"/>
    <x v="0"/>
    <x v="0"/>
  </r>
  <r>
    <n v="2019"/>
    <x v="10"/>
    <n v="2022090"/>
    <x v="7"/>
    <x v="10"/>
    <x v="0"/>
    <x v="0"/>
  </r>
  <r>
    <n v="2019"/>
    <x v="11"/>
    <n v="2022090"/>
    <x v="7"/>
    <x v="10"/>
    <x v="0"/>
    <x v="0"/>
  </r>
  <r>
    <n v="2019"/>
    <x v="0"/>
    <n v="2022090"/>
    <x v="7"/>
    <x v="22"/>
    <x v="0"/>
    <x v="0"/>
  </r>
  <r>
    <n v="2019"/>
    <x v="1"/>
    <n v="2022090"/>
    <x v="7"/>
    <x v="22"/>
    <x v="0"/>
    <x v="0"/>
  </r>
  <r>
    <n v="2019"/>
    <x v="6"/>
    <n v="2022090"/>
    <x v="7"/>
    <x v="22"/>
    <x v="0"/>
    <x v="0"/>
  </r>
  <r>
    <n v="2019"/>
    <x v="3"/>
    <n v="2022090"/>
    <x v="7"/>
    <x v="22"/>
    <x v="0"/>
    <x v="0"/>
  </r>
  <r>
    <n v="2019"/>
    <x v="10"/>
    <n v="2022090"/>
    <x v="7"/>
    <x v="22"/>
    <x v="0"/>
    <x v="0"/>
  </r>
  <r>
    <n v="2019"/>
    <x v="8"/>
    <n v="2022090"/>
    <x v="7"/>
    <x v="23"/>
    <x v="381"/>
    <x v="381"/>
  </r>
  <r>
    <n v="2019"/>
    <x v="0"/>
    <n v="2022090"/>
    <x v="7"/>
    <x v="23"/>
    <x v="382"/>
    <x v="382"/>
  </r>
  <r>
    <n v="2019"/>
    <x v="4"/>
    <n v="2022090"/>
    <x v="7"/>
    <x v="23"/>
    <x v="0"/>
    <x v="0"/>
  </r>
  <r>
    <n v="2019"/>
    <x v="1"/>
    <n v="2022090"/>
    <x v="7"/>
    <x v="23"/>
    <x v="0"/>
    <x v="0"/>
  </r>
  <r>
    <n v="2019"/>
    <x v="2"/>
    <n v="2022090"/>
    <x v="7"/>
    <x v="23"/>
    <x v="383"/>
    <x v="383"/>
  </r>
  <r>
    <n v="2019"/>
    <x v="6"/>
    <n v="2022090"/>
    <x v="7"/>
    <x v="23"/>
    <x v="384"/>
    <x v="384"/>
  </r>
  <r>
    <n v="2019"/>
    <x v="3"/>
    <n v="2022090"/>
    <x v="7"/>
    <x v="23"/>
    <x v="0"/>
    <x v="0"/>
  </r>
  <r>
    <n v="2019"/>
    <x v="9"/>
    <n v="2022090"/>
    <x v="7"/>
    <x v="23"/>
    <x v="385"/>
    <x v="385"/>
  </r>
  <r>
    <n v="2019"/>
    <x v="7"/>
    <n v="2022090"/>
    <x v="7"/>
    <x v="23"/>
    <x v="0"/>
    <x v="0"/>
  </r>
  <r>
    <n v="2019"/>
    <x v="10"/>
    <n v="2022090"/>
    <x v="7"/>
    <x v="23"/>
    <x v="386"/>
    <x v="386"/>
  </r>
  <r>
    <n v="2019"/>
    <x v="11"/>
    <n v="2022090"/>
    <x v="7"/>
    <x v="23"/>
    <x v="0"/>
    <x v="0"/>
  </r>
  <r>
    <n v="2019"/>
    <x v="5"/>
    <n v="2022090"/>
    <x v="7"/>
    <x v="23"/>
    <x v="387"/>
    <x v="387"/>
  </r>
  <r>
    <n v="2019"/>
    <x v="10"/>
    <n v="2022090"/>
    <x v="7"/>
    <x v="12"/>
    <x v="0"/>
    <x v="0"/>
  </r>
  <r>
    <n v="2019"/>
    <x v="11"/>
    <n v="2022090"/>
    <x v="7"/>
    <x v="12"/>
    <x v="0"/>
    <x v="0"/>
  </r>
  <r>
    <n v="2019"/>
    <x v="8"/>
    <n v="2022090"/>
    <x v="7"/>
    <x v="14"/>
    <x v="388"/>
    <x v="388"/>
  </r>
  <r>
    <n v="2019"/>
    <x v="0"/>
    <n v="2022090"/>
    <x v="7"/>
    <x v="14"/>
    <x v="389"/>
    <x v="389"/>
  </r>
  <r>
    <n v="2019"/>
    <x v="4"/>
    <n v="2022090"/>
    <x v="7"/>
    <x v="14"/>
    <x v="390"/>
    <x v="390"/>
  </r>
  <r>
    <n v="2019"/>
    <x v="1"/>
    <n v="2022090"/>
    <x v="7"/>
    <x v="14"/>
    <x v="391"/>
    <x v="391"/>
  </r>
  <r>
    <n v="2019"/>
    <x v="2"/>
    <n v="2022090"/>
    <x v="7"/>
    <x v="14"/>
    <x v="392"/>
    <x v="392"/>
  </r>
  <r>
    <n v="2019"/>
    <x v="6"/>
    <n v="2022090"/>
    <x v="7"/>
    <x v="14"/>
    <x v="393"/>
    <x v="393"/>
  </r>
  <r>
    <n v="2019"/>
    <x v="3"/>
    <n v="2022090"/>
    <x v="7"/>
    <x v="14"/>
    <x v="394"/>
    <x v="394"/>
  </r>
  <r>
    <n v="2019"/>
    <x v="9"/>
    <n v="2022090"/>
    <x v="7"/>
    <x v="14"/>
    <x v="395"/>
    <x v="395"/>
  </r>
  <r>
    <n v="2019"/>
    <x v="7"/>
    <n v="2022090"/>
    <x v="7"/>
    <x v="14"/>
    <x v="396"/>
    <x v="396"/>
  </r>
  <r>
    <n v="2019"/>
    <x v="10"/>
    <n v="2022090"/>
    <x v="7"/>
    <x v="14"/>
    <x v="397"/>
    <x v="397"/>
  </r>
  <r>
    <n v="2019"/>
    <x v="11"/>
    <n v="2022090"/>
    <x v="7"/>
    <x v="14"/>
    <x v="398"/>
    <x v="398"/>
  </r>
  <r>
    <n v="2019"/>
    <x v="5"/>
    <n v="2022090"/>
    <x v="7"/>
    <x v="14"/>
    <x v="399"/>
    <x v="399"/>
  </r>
  <r>
    <n v="2019"/>
    <x v="3"/>
    <n v="2022020"/>
    <x v="8"/>
    <x v="69"/>
    <x v="0"/>
    <x v="0"/>
  </r>
  <r>
    <n v="2019"/>
    <x v="9"/>
    <n v="2022020"/>
    <x v="8"/>
    <x v="69"/>
    <x v="0"/>
    <x v="0"/>
  </r>
  <r>
    <n v="2019"/>
    <x v="7"/>
    <n v="2022020"/>
    <x v="8"/>
    <x v="69"/>
    <x v="0"/>
    <x v="0"/>
  </r>
  <r>
    <n v="2019"/>
    <x v="10"/>
    <n v="2022020"/>
    <x v="8"/>
    <x v="69"/>
    <x v="0"/>
    <x v="0"/>
  </r>
  <r>
    <n v="2019"/>
    <x v="9"/>
    <n v="2022020"/>
    <x v="8"/>
    <x v="35"/>
    <x v="0"/>
    <x v="0"/>
  </r>
  <r>
    <n v="2019"/>
    <x v="7"/>
    <n v="2022020"/>
    <x v="8"/>
    <x v="35"/>
    <x v="0"/>
    <x v="0"/>
  </r>
  <r>
    <n v="2019"/>
    <x v="10"/>
    <n v="2022020"/>
    <x v="8"/>
    <x v="35"/>
    <x v="400"/>
    <x v="400"/>
  </r>
  <r>
    <n v="2019"/>
    <x v="11"/>
    <n v="2022020"/>
    <x v="8"/>
    <x v="35"/>
    <x v="401"/>
    <x v="401"/>
  </r>
  <r>
    <n v="2019"/>
    <x v="5"/>
    <n v="2022020"/>
    <x v="8"/>
    <x v="35"/>
    <x v="402"/>
    <x v="402"/>
  </r>
  <r>
    <n v="2019"/>
    <x v="9"/>
    <n v="2022020"/>
    <x v="8"/>
    <x v="14"/>
    <x v="403"/>
    <x v="403"/>
  </r>
  <r>
    <n v="2019"/>
    <x v="7"/>
    <n v="2022020"/>
    <x v="8"/>
    <x v="14"/>
    <x v="404"/>
    <x v="404"/>
  </r>
  <r>
    <n v="2019"/>
    <x v="10"/>
    <n v="2022020"/>
    <x v="8"/>
    <x v="14"/>
    <x v="405"/>
    <x v="405"/>
  </r>
  <r>
    <n v="2019"/>
    <x v="0"/>
    <n v="2022010"/>
    <x v="9"/>
    <x v="69"/>
    <x v="0"/>
    <x v="0"/>
  </r>
  <r>
    <n v="2019"/>
    <x v="4"/>
    <n v="2022010"/>
    <x v="9"/>
    <x v="69"/>
    <x v="0"/>
    <x v="0"/>
  </r>
  <r>
    <n v="2019"/>
    <x v="1"/>
    <n v="2022010"/>
    <x v="9"/>
    <x v="69"/>
    <x v="0"/>
    <x v="0"/>
  </r>
  <r>
    <n v="2019"/>
    <x v="2"/>
    <n v="2022010"/>
    <x v="9"/>
    <x v="69"/>
    <x v="0"/>
    <x v="0"/>
  </r>
  <r>
    <n v="2019"/>
    <x v="6"/>
    <n v="2022010"/>
    <x v="9"/>
    <x v="69"/>
    <x v="0"/>
    <x v="0"/>
  </r>
  <r>
    <n v="2019"/>
    <x v="3"/>
    <n v="2022010"/>
    <x v="9"/>
    <x v="69"/>
    <x v="0"/>
    <x v="0"/>
  </r>
  <r>
    <n v="2019"/>
    <x v="9"/>
    <n v="2022010"/>
    <x v="9"/>
    <x v="69"/>
    <x v="0"/>
    <x v="0"/>
  </r>
  <r>
    <n v="2019"/>
    <x v="7"/>
    <n v="2022010"/>
    <x v="9"/>
    <x v="69"/>
    <x v="0"/>
    <x v="0"/>
  </r>
  <r>
    <n v="2019"/>
    <x v="10"/>
    <n v="2022010"/>
    <x v="9"/>
    <x v="69"/>
    <x v="0"/>
    <x v="0"/>
  </r>
  <r>
    <n v="2019"/>
    <x v="9"/>
    <n v="2022010"/>
    <x v="9"/>
    <x v="35"/>
    <x v="0"/>
    <x v="0"/>
  </r>
  <r>
    <n v="2019"/>
    <x v="7"/>
    <n v="2022010"/>
    <x v="9"/>
    <x v="35"/>
    <x v="0"/>
    <x v="0"/>
  </r>
  <r>
    <n v="2019"/>
    <x v="10"/>
    <n v="2022010"/>
    <x v="9"/>
    <x v="35"/>
    <x v="406"/>
    <x v="406"/>
  </r>
  <r>
    <n v="2019"/>
    <x v="11"/>
    <n v="2022010"/>
    <x v="9"/>
    <x v="35"/>
    <x v="407"/>
    <x v="407"/>
  </r>
  <r>
    <n v="2019"/>
    <x v="5"/>
    <n v="2022010"/>
    <x v="9"/>
    <x v="35"/>
    <x v="408"/>
    <x v="408"/>
  </r>
  <r>
    <n v="2019"/>
    <x v="9"/>
    <n v="2022010"/>
    <x v="9"/>
    <x v="14"/>
    <x v="409"/>
    <x v="409"/>
  </r>
  <r>
    <n v="2019"/>
    <x v="7"/>
    <n v="2022010"/>
    <x v="9"/>
    <x v="14"/>
    <x v="410"/>
    <x v="410"/>
  </r>
  <r>
    <n v="2019"/>
    <x v="10"/>
    <n v="2022010"/>
    <x v="9"/>
    <x v="14"/>
    <x v="411"/>
    <x v="411"/>
  </r>
  <r>
    <n v="2019"/>
    <x v="0"/>
    <n v="2013000"/>
    <x v="10"/>
    <x v="27"/>
    <x v="0"/>
    <x v="0"/>
  </r>
  <r>
    <n v="2019"/>
    <x v="4"/>
    <n v="2013000"/>
    <x v="10"/>
    <x v="27"/>
    <x v="0"/>
    <x v="0"/>
  </r>
  <r>
    <n v="2019"/>
    <x v="6"/>
    <n v="2013000"/>
    <x v="10"/>
    <x v="27"/>
    <x v="0"/>
    <x v="0"/>
  </r>
  <r>
    <n v="2019"/>
    <x v="3"/>
    <n v="2013000"/>
    <x v="10"/>
    <x v="27"/>
    <x v="0"/>
    <x v="0"/>
  </r>
  <r>
    <n v="2019"/>
    <x v="9"/>
    <n v="2013000"/>
    <x v="10"/>
    <x v="27"/>
    <x v="0"/>
    <x v="0"/>
  </r>
  <r>
    <n v="2019"/>
    <x v="7"/>
    <n v="2013000"/>
    <x v="10"/>
    <x v="27"/>
    <x v="0"/>
    <x v="0"/>
  </r>
  <r>
    <n v="2019"/>
    <x v="11"/>
    <n v="2013000"/>
    <x v="10"/>
    <x v="27"/>
    <x v="0"/>
    <x v="0"/>
  </r>
  <r>
    <n v="2019"/>
    <x v="5"/>
    <n v="2013000"/>
    <x v="10"/>
    <x v="27"/>
    <x v="0"/>
    <x v="0"/>
  </r>
  <r>
    <n v="2019"/>
    <x v="11"/>
    <n v="2013000"/>
    <x v="10"/>
    <x v="17"/>
    <x v="0"/>
    <x v="0"/>
  </r>
  <r>
    <n v="2019"/>
    <x v="8"/>
    <n v="2013000"/>
    <x v="10"/>
    <x v="5"/>
    <x v="412"/>
    <x v="412"/>
  </r>
  <r>
    <n v="2019"/>
    <x v="0"/>
    <n v="2013000"/>
    <x v="10"/>
    <x v="5"/>
    <x v="413"/>
    <x v="413"/>
  </r>
  <r>
    <n v="2019"/>
    <x v="4"/>
    <n v="2013000"/>
    <x v="10"/>
    <x v="5"/>
    <x v="414"/>
    <x v="414"/>
  </r>
  <r>
    <n v="2019"/>
    <x v="1"/>
    <n v="2013000"/>
    <x v="10"/>
    <x v="5"/>
    <x v="415"/>
    <x v="415"/>
  </r>
  <r>
    <n v="2019"/>
    <x v="2"/>
    <n v="2013000"/>
    <x v="10"/>
    <x v="5"/>
    <x v="416"/>
    <x v="416"/>
  </r>
  <r>
    <n v="2019"/>
    <x v="6"/>
    <n v="2013000"/>
    <x v="10"/>
    <x v="5"/>
    <x v="417"/>
    <x v="417"/>
  </r>
  <r>
    <n v="2019"/>
    <x v="3"/>
    <n v="2013000"/>
    <x v="10"/>
    <x v="5"/>
    <x v="418"/>
    <x v="418"/>
  </r>
  <r>
    <n v="2019"/>
    <x v="9"/>
    <n v="2013000"/>
    <x v="10"/>
    <x v="5"/>
    <x v="419"/>
    <x v="419"/>
  </r>
  <r>
    <n v="2019"/>
    <x v="7"/>
    <n v="2013000"/>
    <x v="10"/>
    <x v="5"/>
    <x v="420"/>
    <x v="420"/>
  </r>
  <r>
    <n v="2019"/>
    <x v="10"/>
    <n v="2013000"/>
    <x v="10"/>
    <x v="5"/>
    <x v="421"/>
    <x v="421"/>
  </r>
  <r>
    <n v="2019"/>
    <x v="11"/>
    <n v="2013000"/>
    <x v="10"/>
    <x v="5"/>
    <x v="422"/>
    <x v="422"/>
  </r>
  <r>
    <n v="2019"/>
    <x v="5"/>
    <n v="2013000"/>
    <x v="10"/>
    <x v="5"/>
    <x v="423"/>
    <x v="423"/>
  </r>
  <r>
    <n v="2019"/>
    <x v="8"/>
    <n v="2013000"/>
    <x v="10"/>
    <x v="30"/>
    <x v="0"/>
    <x v="0"/>
  </r>
  <r>
    <n v="2019"/>
    <x v="0"/>
    <n v="2013000"/>
    <x v="10"/>
    <x v="30"/>
    <x v="0"/>
    <x v="0"/>
  </r>
  <r>
    <n v="2019"/>
    <x v="1"/>
    <n v="2013000"/>
    <x v="10"/>
    <x v="30"/>
    <x v="0"/>
    <x v="0"/>
  </r>
  <r>
    <n v="2019"/>
    <x v="6"/>
    <n v="2013000"/>
    <x v="10"/>
    <x v="30"/>
    <x v="0"/>
    <x v="0"/>
  </r>
  <r>
    <n v="2019"/>
    <x v="3"/>
    <n v="2013000"/>
    <x v="10"/>
    <x v="30"/>
    <x v="0"/>
    <x v="0"/>
  </r>
  <r>
    <n v="2019"/>
    <x v="9"/>
    <n v="2013000"/>
    <x v="10"/>
    <x v="30"/>
    <x v="0"/>
    <x v="0"/>
  </r>
  <r>
    <n v="2019"/>
    <x v="7"/>
    <n v="2013000"/>
    <x v="10"/>
    <x v="30"/>
    <x v="0"/>
    <x v="0"/>
  </r>
  <r>
    <n v="2019"/>
    <x v="10"/>
    <n v="2013000"/>
    <x v="10"/>
    <x v="30"/>
    <x v="0"/>
    <x v="0"/>
  </r>
  <r>
    <n v="2019"/>
    <x v="11"/>
    <n v="2013000"/>
    <x v="10"/>
    <x v="30"/>
    <x v="0"/>
    <x v="0"/>
  </r>
  <r>
    <n v="2019"/>
    <x v="5"/>
    <n v="2013000"/>
    <x v="10"/>
    <x v="30"/>
    <x v="0"/>
    <x v="0"/>
  </r>
  <r>
    <n v="2019"/>
    <x v="8"/>
    <n v="2013000"/>
    <x v="10"/>
    <x v="6"/>
    <x v="0"/>
    <x v="0"/>
  </r>
  <r>
    <n v="2019"/>
    <x v="0"/>
    <n v="2013000"/>
    <x v="10"/>
    <x v="6"/>
    <x v="424"/>
    <x v="424"/>
  </r>
  <r>
    <n v="2019"/>
    <x v="4"/>
    <n v="2013000"/>
    <x v="10"/>
    <x v="6"/>
    <x v="0"/>
    <x v="0"/>
  </r>
  <r>
    <n v="2019"/>
    <x v="1"/>
    <n v="2013000"/>
    <x v="10"/>
    <x v="6"/>
    <x v="425"/>
    <x v="425"/>
  </r>
  <r>
    <n v="2019"/>
    <x v="2"/>
    <n v="2013000"/>
    <x v="10"/>
    <x v="6"/>
    <x v="426"/>
    <x v="426"/>
  </r>
  <r>
    <n v="2019"/>
    <x v="6"/>
    <n v="2013000"/>
    <x v="10"/>
    <x v="6"/>
    <x v="0"/>
    <x v="0"/>
  </r>
  <r>
    <n v="2019"/>
    <x v="3"/>
    <n v="2013000"/>
    <x v="10"/>
    <x v="6"/>
    <x v="427"/>
    <x v="427"/>
  </r>
  <r>
    <n v="2019"/>
    <x v="9"/>
    <n v="2013000"/>
    <x v="10"/>
    <x v="6"/>
    <x v="428"/>
    <x v="428"/>
  </r>
  <r>
    <n v="2019"/>
    <x v="7"/>
    <n v="2013000"/>
    <x v="10"/>
    <x v="6"/>
    <x v="429"/>
    <x v="429"/>
  </r>
  <r>
    <n v="2019"/>
    <x v="10"/>
    <n v="2013000"/>
    <x v="10"/>
    <x v="6"/>
    <x v="430"/>
    <x v="430"/>
  </r>
  <r>
    <n v="2019"/>
    <x v="11"/>
    <n v="2013000"/>
    <x v="10"/>
    <x v="6"/>
    <x v="431"/>
    <x v="431"/>
  </r>
  <r>
    <n v="2019"/>
    <x v="5"/>
    <n v="2013000"/>
    <x v="10"/>
    <x v="6"/>
    <x v="0"/>
    <x v="0"/>
  </r>
  <r>
    <n v="2019"/>
    <x v="8"/>
    <n v="2013000"/>
    <x v="10"/>
    <x v="53"/>
    <x v="432"/>
    <x v="432"/>
  </r>
  <r>
    <n v="2019"/>
    <x v="0"/>
    <n v="2013000"/>
    <x v="10"/>
    <x v="53"/>
    <x v="433"/>
    <x v="433"/>
  </r>
  <r>
    <n v="2019"/>
    <x v="4"/>
    <n v="2013000"/>
    <x v="10"/>
    <x v="53"/>
    <x v="434"/>
    <x v="434"/>
  </r>
  <r>
    <n v="2019"/>
    <x v="1"/>
    <n v="2013000"/>
    <x v="10"/>
    <x v="53"/>
    <x v="435"/>
    <x v="435"/>
  </r>
  <r>
    <n v="2019"/>
    <x v="2"/>
    <n v="2013000"/>
    <x v="10"/>
    <x v="53"/>
    <x v="436"/>
    <x v="436"/>
  </r>
  <r>
    <n v="2019"/>
    <x v="6"/>
    <n v="2013000"/>
    <x v="10"/>
    <x v="53"/>
    <x v="437"/>
    <x v="437"/>
  </r>
  <r>
    <n v="2019"/>
    <x v="3"/>
    <n v="2013000"/>
    <x v="10"/>
    <x v="53"/>
    <x v="438"/>
    <x v="438"/>
  </r>
  <r>
    <n v="2019"/>
    <x v="9"/>
    <n v="2013000"/>
    <x v="10"/>
    <x v="53"/>
    <x v="439"/>
    <x v="439"/>
  </r>
  <r>
    <n v="2019"/>
    <x v="7"/>
    <n v="2013000"/>
    <x v="10"/>
    <x v="53"/>
    <x v="440"/>
    <x v="440"/>
  </r>
  <r>
    <n v="2019"/>
    <x v="10"/>
    <n v="2013000"/>
    <x v="10"/>
    <x v="53"/>
    <x v="441"/>
    <x v="441"/>
  </r>
  <r>
    <n v="2019"/>
    <x v="11"/>
    <n v="2013000"/>
    <x v="10"/>
    <x v="53"/>
    <x v="442"/>
    <x v="442"/>
  </r>
  <r>
    <n v="2019"/>
    <x v="5"/>
    <n v="2013000"/>
    <x v="10"/>
    <x v="53"/>
    <x v="443"/>
    <x v="443"/>
  </r>
  <r>
    <n v="2019"/>
    <x v="7"/>
    <n v="2013000"/>
    <x v="10"/>
    <x v="55"/>
    <x v="0"/>
    <x v="0"/>
  </r>
  <r>
    <n v="2019"/>
    <x v="11"/>
    <n v="2013000"/>
    <x v="10"/>
    <x v="55"/>
    <x v="0"/>
    <x v="0"/>
  </r>
  <r>
    <n v="2019"/>
    <x v="4"/>
    <n v="2013000"/>
    <x v="10"/>
    <x v="31"/>
    <x v="0"/>
    <x v="0"/>
  </r>
  <r>
    <n v="2019"/>
    <x v="1"/>
    <n v="2013000"/>
    <x v="10"/>
    <x v="31"/>
    <x v="444"/>
    <x v="444"/>
  </r>
  <r>
    <n v="2019"/>
    <x v="2"/>
    <n v="2013000"/>
    <x v="10"/>
    <x v="31"/>
    <x v="0"/>
    <x v="0"/>
  </r>
  <r>
    <n v="2019"/>
    <x v="6"/>
    <n v="2013000"/>
    <x v="10"/>
    <x v="31"/>
    <x v="445"/>
    <x v="445"/>
  </r>
  <r>
    <n v="2019"/>
    <x v="3"/>
    <n v="2013000"/>
    <x v="10"/>
    <x v="31"/>
    <x v="446"/>
    <x v="446"/>
  </r>
  <r>
    <n v="2019"/>
    <x v="9"/>
    <n v="2013000"/>
    <x v="10"/>
    <x v="31"/>
    <x v="447"/>
    <x v="447"/>
  </r>
  <r>
    <n v="2019"/>
    <x v="7"/>
    <n v="2013000"/>
    <x v="10"/>
    <x v="31"/>
    <x v="448"/>
    <x v="448"/>
  </r>
  <r>
    <n v="2019"/>
    <x v="10"/>
    <n v="2013000"/>
    <x v="10"/>
    <x v="31"/>
    <x v="449"/>
    <x v="449"/>
  </r>
  <r>
    <n v="2019"/>
    <x v="11"/>
    <n v="2013000"/>
    <x v="10"/>
    <x v="31"/>
    <x v="450"/>
    <x v="450"/>
  </r>
  <r>
    <n v="2019"/>
    <x v="5"/>
    <n v="2013000"/>
    <x v="10"/>
    <x v="31"/>
    <x v="451"/>
    <x v="451"/>
  </r>
  <r>
    <n v="2019"/>
    <x v="4"/>
    <n v="2013000"/>
    <x v="10"/>
    <x v="32"/>
    <x v="0"/>
    <x v="0"/>
  </r>
  <r>
    <n v="2019"/>
    <x v="2"/>
    <n v="2013000"/>
    <x v="10"/>
    <x v="32"/>
    <x v="0"/>
    <x v="0"/>
  </r>
  <r>
    <n v="2019"/>
    <x v="6"/>
    <n v="2013000"/>
    <x v="10"/>
    <x v="32"/>
    <x v="0"/>
    <x v="0"/>
  </r>
  <r>
    <n v="2019"/>
    <x v="8"/>
    <n v="2013000"/>
    <x v="10"/>
    <x v="7"/>
    <x v="452"/>
    <x v="452"/>
  </r>
  <r>
    <n v="2019"/>
    <x v="0"/>
    <n v="2013000"/>
    <x v="10"/>
    <x v="7"/>
    <x v="453"/>
    <x v="453"/>
  </r>
  <r>
    <n v="2019"/>
    <x v="4"/>
    <n v="2013000"/>
    <x v="10"/>
    <x v="7"/>
    <x v="0"/>
    <x v="0"/>
  </r>
  <r>
    <n v="2019"/>
    <x v="1"/>
    <n v="2013000"/>
    <x v="10"/>
    <x v="7"/>
    <x v="454"/>
    <x v="454"/>
  </r>
  <r>
    <n v="2019"/>
    <x v="2"/>
    <n v="2013000"/>
    <x v="10"/>
    <x v="7"/>
    <x v="455"/>
    <x v="455"/>
  </r>
  <r>
    <n v="2019"/>
    <x v="6"/>
    <n v="2013000"/>
    <x v="10"/>
    <x v="7"/>
    <x v="456"/>
    <x v="456"/>
  </r>
  <r>
    <n v="2019"/>
    <x v="3"/>
    <n v="2013000"/>
    <x v="10"/>
    <x v="7"/>
    <x v="457"/>
    <x v="457"/>
  </r>
  <r>
    <n v="2019"/>
    <x v="9"/>
    <n v="2013000"/>
    <x v="10"/>
    <x v="7"/>
    <x v="458"/>
    <x v="458"/>
  </r>
  <r>
    <n v="2019"/>
    <x v="7"/>
    <n v="2013000"/>
    <x v="10"/>
    <x v="7"/>
    <x v="0"/>
    <x v="0"/>
  </r>
  <r>
    <n v="2019"/>
    <x v="10"/>
    <n v="2013000"/>
    <x v="10"/>
    <x v="7"/>
    <x v="459"/>
    <x v="459"/>
  </r>
  <r>
    <n v="2019"/>
    <x v="11"/>
    <n v="2013000"/>
    <x v="10"/>
    <x v="7"/>
    <x v="460"/>
    <x v="460"/>
  </r>
  <r>
    <n v="2019"/>
    <x v="5"/>
    <n v="2013000"/>
    <x v="10"/>
    <x v="7"/>
    <x v="461"/>
    <x v="461"/>
  </r>
  <r>
    <n v="2019"/>
    <x v="3"/>
    <n v="2013000"/>
    <x v="10"/>
    <x v="42"/>
    <x v="0"/>
    <x v="0"/>
  </r>
  <r>
    <n v="2019"/>
    <x v="9"/>
    <n v="2013000"/>
    <x v="10"/>
    <x v="42"/>
    <x v="0"/>
    <x v="0"/>
  </r>
  <r>
    <n v="2019"/>
    <x v="7"/>
    <n v="2013000"/>
    <x v="10"/>
    <x v="42"/>
    <x v="0"/>
    <x v="0"/>
  </r>
  <r>
    <n v="2019"/>
    <x v="10"/>
    <n v="2013000"/>
    <x v="10"/>
    <x v="42"/>
    <x v="0"/>
    <x v="0"/>
  </r>
  <r>
    <n v="2019"/>
    <x v="11"/>
    <n v="2013000"/>
    <x v="10"/>
    <x v="42"/>
    <x v="0"/>
    <x v="0"/>
  </r>
  <r>
    <n v="2019"/>
    <x v="5"/>
    <n v="2013000"/>
    <x v="10"/>
    <x v="42"/>
    <x v="0"/>
    <x v="0"/>
  </r>
  <r>
    <n v="2019"/>
    <x v="8"/>
    <n v="2013000"/>
    <x v="10"/>
    <x v="9"/>
    <x v="0"/>
    <x v="0"/>
  </r>
  <r>
    <n v="2019"/>
    <x v="4"/>
    <n v="2013000"/>
    <x v="10"/>
    <x v="9"/>
    <x v="0"/>
    <x v="0"/>
  </r>
  <r>
    <n v="2019"/>
    <x v="1"/>
    <n v="2013000"/>
    <x v="10"/>
    <x v="9"/>
    <x v="0"/>
    <x v="0"/>
  </r>
  <r>
    <n v="2019"/>
    <x v="2"/>
    <n v="2013000"/>
    <x v="10"/>
    <x v="9"/>
    <x v="0"/>
    <x v="0"/>
  </r>
  <r>
    <n v="2019"/>
    <x v="6"/>
    <n v="2013000"/>
    <x v="10"/>
    <x v="9"/>
    <x v="0"/>
    <x v="0"/>
  </r>
  <r>
    <n v="2019"/>
    <x v="3"/>
    <n v="2013000"/>
    <x v="10"/>
    <x v="9"/>
    <x v="0"/>
    <x v="0"/>
  </r>
  <r>
    <n v="2019"/>
    <x v="9"/>
    <n v="2013000"/>
    <x v="10"/>
    <x v="9"/>
    <x v="0"/>
    <x v="0"/>
  </r>
  <r>
    <n v="2019"/>
    <x v="7"/>
    <n v="2013000"/>
    <x v="10"/>
    <x v="9"/>
    <x v="0"/>
    <x v="0"/>
  </r>
  <r>
    <n v="2019"/>
    <x v="10"/>
    <n v="2013000"/>
    <x v="10"/>
    <x v="9"/>
    <x v="0"/>
    <x v="0"/>
  </r>
  <r>
    <n v="2019"/>
    <x v="11"/>
    <n v="2013000"/>
    <x v="10"/>
    <x v="9"/>
    <x v="0"/>
    <x v="0"/>
  </r>
  <r>
    <n v="2019"/>
    <x v="2"/>
    <n v="2013000"/>
    <x v="10"/>
    <x v="19"/>
    <x v="0"/>
    <x v="0"/>
  </r>
  <r>
    <n v="2019"/>
    <x v="2"/>
    <n v="2013000"/>
    <x v="10"/>
    <x v="70"/>
    <x v="0"/>
    <x v="0"/>
  </r>
  <r>
    <n v="2019"/>
    <x v="6"/>
    <n v="2013000"/>
    <x v="10"/>
    <x v="70"/>
    <x v="0"/>
    <x v="0"/>
  </r>
  <r>
    <n v="2019"/>
    <x v="0"/>
    <n v="2013000"/>
    <x v="10"/>
    <x v="71"/>
    <x v="0"/>
    <x v="0"/>
  </r>
  <r>
    <n v="2019"/>
    <x v="2"/>
    <n v="2013000"/>
    <x v="10"/>
    <x v="71"/>
    <x v="0"/>
    <x v="0"/>
  </r>
  <r>
    <n v="2019"/>
    <x v="3"/>
    <n v="2013000"/>
    <x v="10"/>
    <x v="71"/>
    <x v="0"/>
    <x v="0"/>
  </r>
  <r>
    <n v="2019"/>
    <x v="11"/>
    <n v="2013000"/>
    <x v="10"/>
    <x v="71"/>
    <x v="0"/>
    <x v="0"/>
  </r>
  <r>
    <n v="2019"/>
    <x v="1"/>
    <n v="2013000"/>
    <x v="10"/>
    <x v="35"/>
    <x v="0"/>
    <x v="0"/>
  </r>
  <r>
    <n v="2019"/>
    <x v="6"/>
    <n v="2013000"/>
    <x v="10"/>
    <x v="35"/>
    <x v="0"/>
    <x v="0"/>
  </r>
  <r>
    <n v="2019"/>
    <x v="3"/>
    <n v="2013000"/>
    <x v="10"/>
    <x v="35"/>
    <x v="0"/>
    <x v="0"/>
  </r>
  <r>
    <n v="2019"/>
    <x v="9"/>
    <n v="2013000"/>
    <x v="10"/>
    <x v="35"/>
    <x v="0"/>
    <x v="0"/>
  </r>
  <r>
    <n v="2019"/>
    <x v="10"/>
    <n v="2013000"/>
    <x v="10"/>
    <x v="35"/>
    <x v="0"/>
    <x v="0"/>
  </r>
  <r>
    <n v="2019"/>
    <x v="11"/>
    <n v="2013000"/>
    <x v="10"/>
    <x v="35"/>
    <x v="462"/>
    <x v="462"/>
  </r>
  <r>
    <n v="2019"/>
    <x v="5"/>
    <n v="2013000"/>
    <x v="10"/>
    <x v="35"/>
    <x v="0"/>
    <x v="0"/>
  </r>
  <r>
    <n v="2019"/>
    <x v="9"/>
    <n v="2013000"/>
    <x v="10"/>
    <x v="36"/>
    <x v="0"/>
    <x v="0"/>
  </r>
  <r>
    <n v="2019"/>
    <x v="8"/>
    <n v="2013000"/>
    <x v="10"/>
    <x v="37"/>
    <x v="463"/>
    <x v="463"/>
  </r>
  <r>
    <n v="2019"/>
    <x v="0"/>
    <n v="2013000"/>
    <x v="10"/>
    <x v="37"/>
    <x v="464"/>
    <x v="464"/>
  </r>
  <r>
    <n v="2019"/>
    <x v="4"/>
    <n v="2013000"/>
    <x v="10"/>
    <x v="37"/>
    <x v="465"/>
    <x v="465"/>
  </r>
  <r>
    <n v="2019"/>
    <x v="1"/>
    <n v="2013000"/>
    <x v="10"/>
    <x v="37"/>
    <x v="466"/>
    <x v="466"/>
  </r>
  <r>
    <n v="2019"/>
    <x v="2"/>
    <n v="2013000"/>
    <x v="10"/>
    <x v="37"/>
    <x v="0"/>
    <x v="0"/>
  </r>
  <r>
    <n v="2019"/>
    <x v="6"/>
    <n v="2013000"/>
    <x v="10"/>
    <x v="37"/>
    <x v="467"/>
    <x v="467"/>
  </r>
  <r>
    <n v="2019"/>
    <x v="3"/>
    <n v="2013000"/>
    <x v="10"/>
    <x v="37"/>
    <x v="468"/>
    <x v="468"/>
  </r>
  <r>
    <n v="2019"/>
    <x v="9"/>
    <n v="2013000"/>
    <x v="10"/>
    <x v="37"/>
    <x v="469"/>
    <x v="469"/>
  </r>
  <r>
    <n v="2019"/>
    <x v="7"/>
    <n v="2013000"/>
    <x v="10"/>
    <x v="37"/>
    <x v="470"/>
    <x v="470"/>
  </r>
  <r>
    <n v="2019"/>
    <x v="10"/>
    <n v="2013000"/>
    <x v="10"/>
    <x v="37"/>
    <x v="471"/>
    <x v="471"/>
  </r>
  <r>
    <n v="2019"/>
    <x v="11"/>
    <n v="2013000"/>
    <x v="10"/>
    <x v="37"/>
    <x v="472"/>
    <x v="472"/>
  </r>
  <r>
    <n v="2019"/>
    <x v="5"/>
    <n v="2013000"/>
    <x v="10"/>
    <x v="37"/>
    <x v="473"/>
    <x v="473"/>
  </r>
  <r>
    <n v="2019"/>
    <x v="0"/>
    <n v="2013000"/>
    <x v="10"/>
    <x v="60"/>
    <x v="0"/>
    <x v="0"/>
  </r>
  <r>
    <n v="2019"/>
    <x v="6"/>
    <n v="2013000"/>
    <x v="10"/>
    <x v="60"/>
    <x v="0"/>
    <x v="0"/>
  </r>
  <r>
    <n v="2019"/>
    <x v="8"/>
    <n v="2013000"/>
    <x v="10"/>
    <x v="38"/>
    <x v="0"/>
    <x v="0"/>
  </r>
  <r>
    <n v="2019"/>
    <x v="0"/>
    <n v="2013000"/>
    <x v="10"/>
    <x v="38"/>
    <x v="0"/>
    <x v="0"/>
  </r>
  <r>
    <n v="2019"/>
    <x v="4"/>
    <n v="2013000"/>
    <x v="10"/>
    <x v="38"/>
    <x v="0"/>
    <x v="0"/>
  </r>
  <r>
    <n v="2019"/>
    <x v="1"/>
    <n v="2013000"/>
    <x v="10"/>
    <x v="38"/>
    <x v="0"/>
    <x v="0"/>
  </r>
  <r>
    <n v="2019"/>
    <x v="2"/>
    <n v="2013000"/>
    <x v="10"/>
    <x v="38"/>
    <x v="0"/>
    <x v="0"/>
  </r>
  <r>
    <n v="2019"/>
    <x v="6"/>
    <n v="2013000"/>
    <x v="10"/>
    <x v="38"/>
    <x v="0"/>
    <x v="0"/>
  </r>
  <r>
    <n v="2019"/>
    <x v="9"/>
    <n v="2013000"/>
    <x v="10"/>
    <x v="38"/>
    <x v="0"/>
    <x v="0"/>
  </r>
  <r>
    <n v="2019"/>
    <x v="7"/>
    <n v="2013000"/>
    <x v="10"/>
    <x v="38"/>
    <x v="0"/>
    <x v="0"/>
  </r>
  <r>
    <n v="2019"/>
    <x v="10"/>
    <n v="2013000"/>
    <x v="10"/>
    <x v="38"/>
    <x v="0"/>
    <x v="0"/>
  </r>
  <r>
    <n v="2019"/>
    <x v="11"/>
    <n v="2013000"/>
    <x v="10"/>
    <x v="38"/>
    <x v="0"/>
    <x v="0"/>
  </r>
  <r>
    <n v="2019"/>
    <x v="5"/>
    <n v="2013000"/>
    <x v="10"/>
    <x v="38"/>
    <x v="0"/>
    <x v="0"/>
  </r>
  <r>
    <n v="2019"/>
    <x v="8"/>
    <n v="2013000"/>
    <x v="10"/>
    <x v="72"/>
    <x v="0"/>
    <x v="0"/>
  </r>
  <r>
    <n v="2019"/>
    <x v="0"/>
    <n v="2013000"/>
    <x v="10"/>
    <x v="72"/>
    <x v="0"/>
    <x v="0"/>
  </r>
  <r>
    <n v="2019"/>
    <x v="1"/>
    <n v="2013000"/>
    <x v="10"/>
    <x v="72"/>
    <x v="0"/>
    <x v="0"/>
  </r>
  <r>
    <n v="2019"/>
    <x v="6"/>
    <n v="2013000"/>
    <x v="10"/>
    <x v="72"/>
    <x v="0"/>
    <x v="0"/>
  </r>
  <r>
    <n v="2019"/>
    <x v="3"/>
    <n v="2013000"/>
    <x v="10"/>
    <x v="72"/>
    <x v="0"/>
    <x v="0"/>
  </r>
  <r>
    <n v="2019"/>
    <x v="7"/>
    <n v="2013000"/>
    <x v="10"/>
    <x v="72"/>
    <x v="0"/>
    <x v="0"/>
  </r>
  <r>
    <n v="2019"/>
    <x v="10"/>
    <n v="2013000"/>
    <x v="10"/>
    <x v="72"/>
    <x v="0"/>
    <x v="0"/>
  </r>
  <r>
    <n v="2019"/>
    <x v="5"/>
    <n v="2013000"/>
    <x v="10"/>
    <x v="72"/>
    <x v="0"/>
    <x v="0"/>
  </r>
  <r>
    <n v="2019"/>
    <x v="8"/>
    <n v="2013000"/>
    <x v="10"/>
    <x v="73"/>
    <x v="0"/>
    <x v="0"/>
  </r>
  <r>
    <n v="2019"/>
    <x v="8"/>
    <n v="2013000"/>
    <x v="10"/>
    <x v="56"/>
    <x v="0"/>
    <x v="0"/>
  </r>
  <r>
    <n v="2019"/>
    <x v="0"/>
    <n v="2013000"/>
    <x v="10"/>
    <x v="56"/>
    <x v="0"/>
    <x v="0"/>
  </r>
  <r>
    <n v="2019"/>
    <x v="4"/>
    <n v="2013000"/>
    <x v="10"/>
    <x v="56"/>
    <x v="0"/>
    <x v="0"/>
  </r>
  <r>
    <n v="2019"/>
    <x v="1"/>
    <n v="2013000"/>
    <x v="10"/>
    <x v="56"/>
    <x v="474"/>
    <x v="474"/>
  </r>
  <r>
    <n v="2019"/>
    <x v="2"/>
    <n v="2013000"/>
    <x v="10"/>
    <x v="56"/>
    <x v="0"/>
    <x v="0"/>
  </r>
  <r>
    <n v="2019"/>
    <x v="6"/>
    <n v="2013000"/>
    <x v="10"/>
    <x v="56"/>
    <x v="0"/>
    <x v="0"/>
  </r>
  <r>
    <n v="2019"/>
    <x v="3"/>
    <n v="2013000"/>
    <x v="10"/>
    <x v="56"/>
    <x v="0"/>
    <x v="0"/>
  </r>
  <r>
    <n v="2019"/>
    <x v="9"/>
    <n v="2013000"/>
    <x v="10"/>
    <x v="56"/>
    <x v="0"/>
    <x v="0"/>
  </r>
  <r>
    <n v="2019"/>
    <x v="10"/>
    <n v="2013000"/>
    <x v="10"/>
    <x v="56"/>
    <x v="0"/>
    <x v="0"/>
  </r>
  <r>
    <n v="2019"/>
    <x v="11"/>
    <n v="2013000"/>
    <x v="10"/>
    <x v="56"/>
    <x v="0"/>
    <x v="0"/>
  </r>
  <r>
    <n v="2019"/>
    <x v="8"/>
    <n v="2013000"/>
    <x v="10"/>
    <x v="10"/>
    <x v="475"/>
    <x v="475"/>
  </r>
  <r>
    <n v="2019"/>
    <x v="0"/>
    <n v="2013000"/>
    <x v="10"/>
    <x v="10"/>
    <x v="0"/>
    <x v="0"/>
  </r>
  <r>
    <n v="2019"/>
    <x v="4"/>
    <n v="2013000"/>
    <x v="10"/>
    <x v="10"/>
    <x v="476"/>
    <x v="476"/>
  </r>
  <r>
    <n v="2019"/>
    <x v="1"/>
    <n v="2013000"/>
    <x v="10"/>
    <x v="10"/>
    <x v="477"/>
    <x v="477"/>
  </r>
  <r>
    <n v="2019"/>
    <x v="2"/>
    <n v="2013000"/>
    <x v="10"/>
    <x v="10"/>
    <x v="478"/>
    <x v="478"/>
  </r>
  <r>
    <n v="2019"/>
    <x v="6"/>
    <n v="2013000"/>
    <x v="10"/>
    <x v="10"/>
    <x v="479"/>
    <x v="479"/>
  </r>
  <r>
    <n v="2019"/>
    <x v="3"/>
    <n v="2013000"/>
    <x v="10"/>
    <x v="10"/>
    <x v="480"/>
    <x v="480"/>
  </r>
  <r>
    <n v="2019"/>
    <x v="9"/>
    <n v="2013000"/>
    <x v="10"/>
    <x v="10"/>
    <x v="481"/>
    <x v="481"/>
  </r>
  <r>
    <n v="2019"/>
    <x v="7"/>
    <n v="2013000"/>
    <x v="10"/>
    <x v="10"/>
    <x v="0"/>
    <x v="0"/>
  </r>
  <r>
    <n v="2019"/>
    <x v="10"/>
    <n v="2013000"/>
    <x v="10"/>
    <x v="10"/>
    <x v="482"/>
    <x v="482"/>
  </r>
  <r>
    <n v="2019"/>
    <x v="11"/>
    <n v="2013000"/>
    <x v="10"/>
    <x v="10"/>
    <x v="483"/>
    <x v="483"/>
  </r>
  <r>
    <n v="2019"/>
    <x v="5"/>
    <n v="2013000"/>
    <x v="10"/>
    <x v="10"/>
    <x v="484"/>
    <x v="484"/>
  </r>
  <r>
    <n v="2019"/>
    <x v="8"/>
    <n v="2013000"/>
    <x v="10"/>
    <x v="11"/>
    <x v="0"/>
    <x v="0"/>
  </r>
  <r>
    <n v="2019"/>
    <x v="0"/>
    <n v="2013000"/>
    <x v="10"/>
    <x v="11"/>
    <x v="0"/>
    <x v="0"/>
  </r>
  <r>
    <n v="2019"/>
    <x v="4"/>
    <n v="2013000"/>
    <x v="10"/>
    <x v="11"/>
    <x v="0"/>
    <x v="0"/>
  </r>
  <r>
    <n v="2019"/>
    <x v="1"/>
    <n v="2013000"/>
    <x v="10"/>
    <x v="11"/>
    <x v="0"/>
    <x v="0"/>
  </r>
  <r>
    <n v="2019"/>
    <x v="2"/>
    <n v="2013000"/>
    <x v="10"/>
    <x v="11"/>
    <x v="0"/>
    <x v="0"/>
  </r>
  <r>
    <n v="2019"/>
    <x v="6"/>
    <n v="2013000"/>
    <x v="10"/>
    <x v="11"/>
    <x v="0"/>
    <x v="0"/>
  </r>
  <r>
    <n v="2019"/>
    <x v="9"/>
    <n v="2013000"/>
    <x v="10"/>
    <x v="11"/>
    <x v="0"/>
    <x v="0"/>
  </r>
  <r>
    <n v="2019"/>
    <x v="7"/>
    <n v="2013000"/>
    <x v="10"/>
    <x v="11"/>
    <x v="0"/>
    <x v="0"/>
  </r>
  <r>
    <n v="2019"/>
    <x v="10"/>
    <n v="2013000"/>
    <x v="10"/>
    <x v="11"/>
    <x v="0"/>
    <x v="0"/>
  </r>
  <r>
    <n v="2019"/>
    <x v="11"/>
    <n v="2013000"/>
    <x v="10"/>
    <x v="11"/>
    <x v="0"/>
    <x v="0"/>
  </r>
  <r>
    <n v="2019"/>
    <x v="5"/>
    <n v="2013000"/>
    <x v="10"/>
    <x v="11"/>
    <x v="0"/>
    <x v="0"/>
  </r>
  <r>
    <n v="2019"/>
    <x v="1"/>
    <n v="2013000"/>
    <x v="10"/>
    <x v="22"/>
    <x v="0"/>
    <x v="0"/>
  </r>
  <r>
    <n v="2019"/>
    <x v="8"/>
    <n v="2013000"/>
    <x v="10"/>
    <x v="23"/>
    <x v="485"/>
    <x v="485"/>
  </r>
  <r>
    <n v="2019"/>
    <x v="0"/>
    <n v="2013000"/>
    <x v="10"/>
    <x v="23"/>
    <x v="0"/>
    <x v="0"/>
  </r>
  <r>
    <n v="2019"/>
    <x v="4"/>
    <n v="2013000"/>
    <x v="10"/>
    <x v="23"/>
    <x v="0"/>
    <x v="0"/>
  </r>
  <r>
    <n v="2019"/>
    <x v="1"/>
    <n v="2013000"/>
    <x v="10"/>
    <x v="23"/>
    <x v="486"/>
    <x v="486"/>
  </r>
  <r>
    <n v="2019"/>
    <x v="2"/>
    <n v="2013000"/>
    <x v="10"/>
    <x v="23"/>
    <x v="487"/>
    <x v="487"/>
  </r>
  <r>
    <n v="2019"/>
    <x v="6"/>
    <n v="2013000"/>
    <x v="10"/>
    <x v="23"/>
    <x v="488"/>
    <x v="488"/>
  </r>
  <r>
    <n v="2019"/>
    <x v="3"/>
    <n v="2013000"/>
    <x v="10"/>
    <x v="23"/>
    <x v="0"/>
    <x v="0"/>
  </r>
  <r>
    <n v="2019"/>
    <x v="9"/>
    <n v="2013000"/>
    <x v="10"/>
    <x v="23"/>
    <x v="489"/>
    <x v="489"/>
  </r>
  <r>
    <n v="2019"/>
    <x v="7"/>
    <n v="2013000"/>
    <x v="10"/>
    <x v="23"/>
    <x v="0"/>
    <x v="0"/>
  </r>
  <r>
    <n v="2019"/>
    <x v="10"/>
    <n v="2013000"/>
    <x v="10"/>
    <x v="23"/>
    <x v="490"/>
    <x v="490"/>
  </r>
  <r>
    <n v="2019"/>
    <x v="11"/>
    <n v="2013000"/>
    <x v="10"/>
    <x v="23"/>
    <x v="491"/>
    <x v="491"/>
  </r>
  <r>
    <n v="2019"/>
    <x v="5"/>
    <n v="2013000"/>
    <x v="10"/>
    <x v="23"/>
    <x v="492"/>
    <x v="492"/>
  </r>
  <r>
    <n v="2019"/>
    <x v="8"/>
    <n v="2013000"/>
    <x v="10"/>
    <x v="74"/>
    <x v="0"/>
    <x v="0"/>
  </r>
  <r>
    <n v="2019"/>
    <x v="4"/>
    <n v="2013000"/>
    <x v="10"/>
    <x v="74"/>
    <x v="0"/>
    <x v="0"/>
  </r>
  <r>
    <n v="2019"/>
    <x v="2"/>
    <n v="2013000"/>
    <x v="10"/>
    <x v="74"/>
    <x v="0"/>
    <x v="0"/>
  </r>
  <r>
    <n v="2019"/>
    <x v="9"/>
    <n v="2013000"/>
    <x v="10"/>
    <x v="74"/>
    <x v="0"/>
    <x v="0"/>
  </r>
  <r>
    <n v="2019"/>
    <x v="11"/>
    <n v="2013000"/>
    <x v="10"/>
    <x v="74"/>
    <x v="0"/>
    <x v="0"/>
  </r>
  <r>
    <n v="2019"/>
    <x v="9"/>
    <n v="2013000"/>
    <x v="10"/>
    <x v="75"/>
    <x v="0"/>
    <x v="0"/>
  </r>
  <r>
    <n v="2019"/>
    <x v="5"/>
    <n v="2013000"/>
    <x v="10"/>
    <x v="75"/>
    <x v="0"/>
    <x v="0"/>
  </r>
  <r>
    <n v="2019"/>
    <x v="8"/>
    <n v="2013000"/>
    <x v="10"/>
    <x v="64"/>
    <x v="0"/>
    <x v="0"/>
  </r>
  <r>
    <n v="2019"/>
    <x v="4"/>
    <n v="2013000"/>
    <x v="10"/>
    <x v="64"/>
    <x v="0"/>
    <x v="0"/>
  </r>
  <r>
    <n v="2019"/>
    <x v="2"/>
    <n v="2013000"/>
    <x v="10"/>
    <x v="64"/>
    <x v="0"/>
    <x v="0"/>
  </r>
  <r>
    <n v="2019"/>
    <x v="3"/>
    <n v="2013000"/>
    <x v="10"/>
    <x v="64"/>
    <x v="0"/>
    <x v="0"/>
  </r>
  <r>
    <n v="2019"/>
    <x v="7"/>
    <n v="2013000"/>
    <x v="10"/>
    <x v="64"/>
    <x v="0"/>
    <x v="0"/>
  </r>
  <r>
    <n v="2019"/>
    <x v="10"/>
    <n v="2013000"/>
    <x v="10"/>
    <x v="64"/>
    <x v="0"/>
    <x v="0"/>
  </r>
  <r>
    <n v="2019"/>
    <x v="5"/>
    <n v="2013000"/>
    <x v="10"/>
    <x v="64"/>
    <x v="0"/>
    <x v="0"/>
  </r>
  <r>
    <n v="2019"/>
    <x v="8"/>
    <n v="2013000"/>
    <x v="10"/>
    <x v="76"/>
    <x v="0"/>
    <x v="0"/>
  </r>
  <r>
    <n v="2019"/>
    <x v="0"/>
    <n v="2013000"/>
    <x v="10"/>
    <x v="76"/>
    <x v="0"/>
    <x v="0"/>
  </r>
  <r>
    <n v="2019"/>
    <x v="4"/>
    <n v="2013000"/>
    <x v="10"/>
    <x v="76"/>
    <x v="0"/>
    <x v="0"/>
  </r>
  <r>
    <n v="2019"/>
    <x v="1"/>
    <n v="2013000"/>
    <x v="10"/>
    <x v="76"/>
    <x v="0"/>
    <x v="0"/>
  </r>
  <r>
    <n v="2019"/>
    <x v="2"/>
    <n v="2013000"/>
    <x v="10"/>
    <x v="76"/>
    <x v="493"/>
    <x v="493"/>
  </r>
  <r>
    <n v="2019"/>
    <x v="6"/>
    <n v="2013000"/>
    <x v="10"/>
    <x v="76"/>
    <x v="0"/>
    <x v="0"/>
  </r>
  <r>
    <n v="2019"/>
    <x v="3"/>
    <n v="2013000"/>
    <x v="10"/>
    <x v="76"/>
    <x v="0"/>
    <x v="0"/>
  </r>
  <r>
    <n v="2019"/>
    <x v="9"/>
    <n v="2013000"/>
    <x v="10"/>
    <x v="76"/>
    <x v="0"/>
    <x v="0"/>
  </r>
  <r>
    <n v="2019"/>
    <x v="7"/>
    <n v="2013000"/>
    <x v="10"/>
    <x v="76"/>
    <x v="0"/>
    <x v="0"/>
  </r>
  <r>
    <n v="2019"/>
    <x v="10"/>
    <n v="2013000"/>
    <x v="10"/>
    <x v="76"/>
    <x v="0"/>
    <x v="0"/>
  </r>
  <r>
    <n v="2019"/>
    <x v="11"/>
    <n v="2013000"/>
    <x v="10"/>
    <x v="76"/>
    <x v="494"/>
    <x v="494"/>
  </r>
  <r>
    <n v="2019"/>
    <x v="5"/>
    <n v="2013000"/>
    <x v="10"/>
    <x v="76"/>
    <x v="0"/>
    <x v="0"/>
  </r>
  <r>
    <n v="2019"/>
    <x v="8"/>
    <n v="2013000"/>
    <x v="10"/>
    <x v="44"/>
    <x v="495"/>
    <x v="495"/>
  </r>
  <r>
    <n v="2019"/>
    <x v="0"/>
    <n v="2013000"/>
    <x v="10"/>
    <x v="44"/>
    <x v="496"/>
    <x v="496"/>
  </r>
  <r>
    <n v="2019"/>
    <x v="4"/>
    <n v="2013000"/>
    <x v="10"/>
    <x v="44"/>
    <x v="497"/>
    <x v="497"/>
  </r>
  <r>
    <n v="2019"/>
    <x v="1"/>
    <n v="2013000"/>
    <x v="10"/>
    <x v="44"/>
    <x v="498"/>
    <x v="498"/>
  </r>
  <r>
    <n v="2019"/>
    <x v="2"/>
    <n v="2013000"/>
    <x v="10"/>
    <x v="44"/>
    <x v="499"/>
    <x v="499"/>
  </r>
  <r>
    <n v="2019"/>
    <x v="6"/>
    <n v="2013000"/>
    <x v="10"/>
    <x v="44"/>
    <x v="500"/>
    <x v="500"/>
  </r>
  <r>
    <n v="2019"/>
    <x v="3"/>
    <n v="2013000"/>
    <x v="10"/>
    <x v="44"/>
    <x v="501"/>
    <x v="501"/>
  </r>
  <r>
    <n v="2019"/>
    <x v="9"/>
    <n v="2013000"/>
    <x v="10"/>
    <x v="44"/>
    <x v="502"/>
    <x v="502"/>
  </r>
  <r>
    <n v="2019"/>
    <x v="7"/>
    <n v="2013000"/>
    <x v="10"/>
    <x v="44"/>
    <x v="503"/>
    <x v="503"/>
  </r>
  <r>
    <n v="2019"/>
    <x v="10"/>
    <n v="2013000"/>
    <x v="10"/>
    <x v="44"/>
    <x v="504"/>
    <x v="504"/>
  </r>
  <r>
    <n v="2019"/>
    <x v="11"/>
    <n v="2013000"/>
    <x v="10"/>
    <x v="44"/>
    <x v="505"/>
    <x v="505"/>
  </r>
  <r>
    <n v="2019"/>
    <x v="5"/>
    <n v="2013000"/>
    <x v="10"/>
    <x v="44"/>
    <x v="506"/>
    <x v="506"/>
  </r>
  <r>
    <n v="2019"/>
    <x v="8"/>
    <n v="2013000"/>
    <x v="10"/>
    <x v="45"/>
    <x v="0"/>
    <x v="0"/>
  </r>
  <r>
    <n v="2019"/>
    <x v="0"/>
    <n v="2013000"/>
    <x v="10"/>
    <x v="45"/>
    <x v="0"/>
    <x v="0"/>
  </r>
  <r>
    <n v="2019"/>
    <x v="2"/>
    <n v="2013000"/>
    <x v="10"/>
    <x v="45"/>
    <x v="0"/>
    <x v="0"/>
  </r>
  <r>
    <n v="2019"/>
    <x v="3"/>
    <n v="2013000"/>
    <x v="10"/>
    <x v="45"/>
    <x v="0"/>
    <x v="0"/>
  </r>
  <r>
    <n v="2019"/>
    <x v="9"/>
    <n v="2013000"/>
    <x v="10"/>
    <x v="45"/>
    <x v="0"/>
    <x v="0"/>
  </r>
  <r>
    <n v="2019"/>
    <x v="7"/>
    <n v="2013000"/>
    <x v="10"/>
    <x v="45"/>
    <x v="0"/>
    <x v="0"/>
  </r>
  <r>
    <n v="2019"/>
    <x v="10"/>
    <n v="2013000"/>
    <x v="10"/>
    <x v="45"/>
    <x v="507"/>
    <x v="507"/>
  </r>
  <r>
    <n v="2019"/>
    <x v="0"/>
    <n v="2013000"/>
    <x v="10"/>
    <x v="65"/>
    <x v="0"/>
    <x v="0"/>
  </r>
  <r>
    <n v="2019"/>
    <x v="4"/>
    <n v="2013000"/>
    <x v="10"/>
    <x v="65"/>
    <x v="0"/>
    <x v="0"/>
  </r>
  <r>
    <n v="2019"/>
    <x v="1"/>
    <n v="2013000"/>
    <x v="10"/>
    <x v="65"/>
    <x v="0"/>
    <x v="0"/>
  </r>
  <r>
    <n v="2019"/>
    <x v="2"/>
    <n v="2013000"/>
    <x v="10"/>
    <x v="65"/>
    <x v="0"/>
    <x v="0"/>
  </r>
  <r>
    <n v="2019"/>
    <x v="6"/>
    <n v="2013000"/>
    <x v="10"/>
    <x v="65"/>
    <x v="0"/>
    <x v="0"/>
  </r>
  <r>
    <n v="2019"/>
    <x v="3"/>
    <n v="2013000"/>
    <x v="10"/>
    <x v="65"/>
    <x v="0"/>
    <x v="0"/>
  </r>
  <r>
    <n v="2019"/>
    <x v="9"/>
    <n v="2013000"/>
    <x v="10"/>
    <x v="65"/>
    <x v="0"/>
    <x v="0"/>
  </r>
  <r>
    <n v="2019"/>
    <x v="7"/>
    <n v="2013000"/>
    <x v="10"/>
    <x v="65"/>
    <x v="0"/>
    <x v="0"/>
  </r>
  <r>
    <n v="2019"/>
    <x v="10"/>
    <n v="2013000"/>
    <x v="10"/>
    <x v="65"/>
    <x v="0"/>
    <x v="0"/>
  </r>
  <r>
    <n v="2019"/>
    <x v="11"/>
    <n v="2013000"/>
    <x v="10"/>
    <x v="65"/>
    <x v="0"/>
    <x v="0"/>
  </r>
  <r>
    <n v="2019"/>
    <x v="5"/>
    <n v="2013000"/>
    <x v="10"/>
    <x v="65"/>
    <x v="0"/>
    <x v="0"/>
  </r>
  <r>
    <n v="2019"/>
    <x v="8"/>
    <n v="2013000"/>
    <x v="10"/>
    <x v="47"/>
    <x v="508"/>
    <x v="508"/>
  </r>
  <r>
    <n v="2019"/>
    <x v="0"/>
    <n v="2013000"/>
    <x v="10"/>
    <x v="47"/>
    <x v="509"/>
    <x v="509"/>
  </r>
  <r>
    <n v="2019"/>
    <x v="4"/>
    <n v="2013000"/>
    <x v="10"/>
    <x v="47"/>
    <x v="510"/>
    <x v="510"/>
  </r>
  <r>
    <n v="2019"/>
    <x v="1"/>
    <n v="2013000"/>
    <x v="10"/>
    <x v="47"/>
    <x v="511"/>
    <x v="511"/>
  </r>
  <r>
    <n v="2019"/>
    <x v="2"/>
    <n v="2013000"/>
    <x v="10"/>
    <x v="47"/>
    <x v="512"/>
    <x v="512"/>
  </r>
  <r>
    <n v="2019"/>
    <x v="6"/>
    <n v="2013000"/>
    <x v="10"/>
    <x v="47"/>
    <x v="513"/>
    <x v="513"/>
  </r>
  <r>
    <n v="2019"/>
    <x v="3"/>
    <n v="2013000"/>
    <x v="10"/>
    <x v="47"/>
    <x v="514"/>
    <x v="514"/>
  </r>
  <r>
    <n v="2019"/>
    <x v="9"/>
    <n v="2013000"/>
    <x v="10"/>
    <x v="47"/>
    <x v="515"/>
    <x v="515"/>
  </r>
  <r>
    <n v="2019"/>
    <x v="7"/>
    <n v="2013000"/>
    <x v="10"/>
    <x v="47"/>
    <x v="516"/>
    <x v="516"/>
  </r>
  <r>
    <n v="2019"/>
    <x v="10"/>
    <n v="2013000"/>
    <x v="10"/>
    <x v="47"/>
    <x v="517"/>
    <x v="517"/>
  </r>
  <r>
    <n v="2019"/>
    <x v="11"/>
    <n v="2013000"/>
    <x v="10"/>
    <x v="47"/>
    <x v="518"/>
    <x v="518"/>
  </r>
  <r>
    <n v="2019"/>
    <x v="5"/>
    <n v="2013000"/>
    <x v="10"/>
    <x v="47"/>
    <x v="519"/>
    <x v="519"/>
  </r>
  <r>
    <n v="2019"/>
    <x v="0"/>
    <n v="2013000"/>
    <x v="10"/>
    <x v="77"/>
    <x v="0"/>
    <x v="0"/>
  </r>
  <r>
    <n v="2019"/>
    <x v="4"/>
    <n v="2013000"/>
    <x v="10"/>
    <x v="77"/>
    <x v="0"/>
    <x v="0"/>
  </r>
  <r>
    <n v="2019"/>
    <x v="1"/>
    <n v="2013000"/>
    <x v="10"/>
    <x v="77"/>
    <x v="0"/>
    <x v="0"/>
  </r>
  <r>
    <n v="2019"/>
    <x v="2"/>
    <n v="2013000"/>
    <x v="10"/>
    <x v="77"/>
    <x v="0"/>
    <x v="0"/>
  </r>
  <r>
    <n v="2019"/>
    <x v="6"/>
    <n v="2013000"/>
    <x v="10"/>
    <x v="77"/>
    <x v="0"/>
    <x v="0"/>
  </r>
  <r>
    <n v="2019"/>
    <x v="3"/>
    <n v="2013000"/>
    <x v="10"/>
    <x v="77"/>
    <x v="0"/>
    <x v="0"/>
  </r>
  <r>
    <n v="2019"/>
    <x v="9"/>
    <n v="2013000"/>
    <x v="10"/>
    <x v="77"/>
    <x v="0"/>
    <x v="0"/>
  </r>
  <r>
    <n v="2019"/>
    <x v="7"/>
    <n v="2013000"/>
    <x v="10"/>
    <x v="77"/>
    <x v="0"/>
    <x v="0"/>
  </r>
  <r>
    <n v="2019"/>
    <x v="11"/>
    <n v="2013000"/>
    <x v="10"/>
    <x v="77"/>
    <x v="0"/>
    <x v="0"/>
  </r>
  <r>
    <n v="2019"/>
    <x v="5"/>
    <n v="2013000"/>
    <x v="10"/>
    <x v="77"/>
    <x v="0"/>
    <x v="0"/>
  </r>
  <r>
    <n v="2019"/>
    <x v="8"/>
    <n v="2013000"/>
    <x v="10"/>
    <x v="54"/>
    <x v="520"/>
    <x v="520"/>
  </r>
  <r>
    <n v="2019"/>
    <x v="0"/>
    <n v="2013000"/>
    <x v="10"/>
    <x v="54"/>
    <x v="521"/>
    <x v="521"/>
  </r>
  <r>
    <n v="2019"/>
    <x v="4"/>
    <n v="2013000"/>
    <x v="10"/>
    <x v="54"/>
    <x v="522"/>
    <x v="522"/>
  </r>
  <r>
    <n v="2019"/>
    <x v="1"/>
    <n v="2013000"/>
    <x v="10"/>
    <x v="54"/>
    <x v="523"/>
    <x v="523"/>
  </r>
  <r>
    <n v="2019"/>
    <x v="2"/>
    <n v="2013000"/>
    <x v="10"/>
    <x v="54"/>
    <x v="524"/>
    <x v="524"/>
  </r>
  <r>
    <n v="2019"/>
    <x v="6"/>
    <n v="2013000"/>
    <x v="10"/>
    <x v="54"/>
    <x v="525"/>
    <x v="525"/>
  </r>
  <r>
    <n v="2019"/>
    <x v="3"/>
    <n v="2013000"/>
    <x v="10"/>
    <x v="54"/>
    <x v="526"/>
    <x v="526"/>
  </r>
  <r>
    <n v="2019"/>
    <x v="9"/>
    <n v="2013000"/>
    <x v="10"/>
    <x v="54"/>
    <x v="527"/>
    <x v="527"/>
  </r>
  <r>
    <n v="2019"/>
    <x v="7"/>
    <n v="2013000"/>
    <x v="10"/>
    <x v="54"/>
    <x v="528"/>
    <x v="528"/>
  </r>
  <r>
    <n v="2019"/>
    <x v="10"/>
    <n v="2013000"/>
    <x v="10"/>
    <x v="54"/>
    <x v="529"/>
    <x v="529"/>
  </r>
  <r>
    <n v="2019"/>
    <x v="11"/>
    <n v="2013000"/>
    <x v="10"/>
    <x v="54"/>
    <x v="530"/>
    <x v="530"/>
  </r>
  <r>
    <n v="2019"/>
    <x v="5"/>
    <n v="2013000"/>
    <x v="10"/>
    <x v="54"/>
    <x v="531"/>
    <x v="531"/>
  </r>
  <r>
    <n v="2019"/>
    <x v="0"/>
    <n v="2013000"/>
    <x v="10"/>
    <x v="48"/>
    <x v="0"/>
    <x v="0"/>
  </r>
  <r>
    <n v="2019"/>
    <x v="4"/>
    <n v="2013000"/>
    <x v="10"/>
    <x v="48"/>
    <x v="0"/>
    <x v="0"/>
  </r>
  <r>
    <n v="2019"/>
    <x v="1"/>
    <n v="2013000"/>
    <x v="10"/>
    <x v="48"/>
    <x v="0"/>
    <x v="0"/>
  </r>
  <r>
    <n v="2019"/>
    <x v="2"/>
    <n v="2013000"/>
    <x v="10"/>
    <x v="48"/>
    <x v="0"/>
    <x v="0"/>
  </r>
  <r>
    <n v="2019"/>
    <x v="6"/>
    <n v="2013000"/>
    <x v="10"/>
    <x v="48"/>
    <x v="0"/>
    <x v="0"/>
  </r>
  <r>
    <n v="2019"/>
    <x v="3"/>
    <n v="2013000"/>
    <x v="10"/>
    <x v="48"/>
    <x v="0"/>
    <x v="0"/>
  </r>
  <r>
    <n v="2019"/>
    <x v="9"/>
    <n v="2013000"/>
    <x v="10"/>
    <x v="48"/>
    <x v="0"/>
    <x v="0"/>
  </r>
  <r>
    <n v="2019"/>
    <x v="7"/>
    <n v="2013000"/>
    <x v="10"/>
    <x v="48"/>
    <x v="0"/>
    <x v="0"/>
  </r>
  <r>
    <n v="2019"/>
    <x v="10"/>
    <n v="2013000"/>
    <x v="10"/>
    <x v="48"/>
    <x v="0"/>
    <x v="0"/>
  </r>
  <r>
    <n v="2019"/>
    <x v="11"/>
    <n v="2013000"/>
    <x v="10"/>
    <x v="48"/>
    <x v="532"/>
    <x v="532"/>
  </r>
  <r>
    <n v="2019"/>
    <x v="5"/>
    <n v="2013000"/>
    <x v="10"/>
    <x v="48"/>
    <x v="0"/>
    <x v="0"/>
  </r>
  <r>
    <n v="2019"/>
    <x v="8"/>
    <n v="2013000"/>
    <x v="10"/>
    <x v="66"/>
    <x v="0"/>
    <x v="0"/>
  </r>
  <r>
    <n v="2019"/>
    <x v="0"/>
    <n v="2013000"/>
    <x v="10"/>
    <x v="66"/>
    <x v="533"/>
    <x v="533"/>
  </r>
  <r>
    <n v="2019"/>
    <x v="4"/>
    <n v="2013000"/>
    <x v="10"/>
    <x v="66"/>
    <x v="534"/>
    <x v="534"/>
  </r>
  <r>
    <n v="2019"/>
    <x v="1"/>
    <n v="2013000"/>
    <x v="10"/>
    <x v="66"/>
    <x v="535"/>
    <x v="535"/>
  </r>
  <r>
    <n v="2019"/>
    <x v="2"/>
    <n v="2013000"/>
    <x v="10"/>
    <x v="66"/>
    <x v="0"/>
    <x v="0"/>
  </r>
  <r>
    <n v="2019"/>
    <x v="6"/>
    <n v="2013000"/>
    <x v="10"/>
    <x v="66"/>
    <x v="536"/>
    <x v="536"/>
  </r>
  <r>
    <n v="2019"/>
    <x v="3"/>
    <n v="2013000"/>
    <x v="10"/>
    <x v="66"/>
    <x v="0"/>
    <x v="0"/>
  </r>
  <r>
    <n v="2019"/>
    <x v="9"/>
    <n v="2013000"/>
    <x v="10"/>
    <x v="66"/>
    <x v="537"/>
    <x v="537"/>
  </r>
  <r>
    <n v="2019"/>
    <x v="7"/>
    <n v="2013000"/>
    <x v="10"/>
    <x v="66"/>
    <x v="538"/>
    <x v="538"/>
  </r>
  <r>
    <n v="2019"/>
    <x v="10"/>
    <n v="2013000"/>
    <x v="10"/>
    <x v="66"/>
    <x v="539"/>
    <x v="539"/>
  </r>
  <r>
    <n v="2019"/>
    <x v="11"/>
    <n v="2013000"/>
    <x v="10"/>
    <x v="66"/>
    <x v="540"/>
    <x v="540"/>
  </r>
  <r>
    <n v="2019"/>
    <x v="5"/>
    <n v="2013000"/>
    <x v="10"/>
    <x v="66"/>
    <x v="541"/>
    <x v="541"/>
  </r>
  <r>
    <n v="2019"/>
    <x v="8"/>
    <n v="2013000"/>
    <x v="10"/>
    <x v="67"/>
    <x v="542"/>
    <x v="542"/>
  </r>
  <r>
    <n v="2019"/>
    <x v="0"/>
    <n v="2013000"/>
    <x v="10"/>
    <x v="67"/>
    <x v="543"/>
    <x v="543"/>
  </r>
  <r>
    <n v="2019"/>
    <x v="4"/>
    <n v="2013000"/>
    <x v="10"/>
    <x v="67"/>
    <x v="544"/>
    <x v="544"/>
  </r>
  <r>
    <n v="2019"/>
    <x v="1"/>
    <n v="2013000"/>
    <x v="10"/>
    <x v="67"/>
    <x v="545"/>
    <x v="545"/>
  </r>
  <r>
    <n v="2019"/>
    <x v="2"/>
    <n v="2013000"/>
    <x v="10"/>
    <x v="67"/>
    <x v="546"/>
    <x v="546"/>
  </r>
  <r>
    <n v="2019"/>
    <x v="6"/>
    <n v="2013000"/>
    <x v="10"/>
    <x v="67"/>
    <x v="547"/>
    <x v="547"/>
  </r>
  <r>
    <n v="2019"/>
    <x v="3"/>
    <n v="2013000"/>
    <x v="10"/>
    <x v="67"/>
    <x v="548"/>
    <x v="548"/>
  </r>
  <r>
    <n v="2019"/>
    <x v="9"/>
    <n v="2013000"/>
    <x v="10"/>
    <x v="67"/>
    <x v="549"/>
    <x v="549"/>
  </r>
  <r>
    <n v="2019"/>
    <x v="7"/>
    <n v="2013000"/>
    <x v="10"/>
    <x v="67"/>
    <x v="550"/>
    <x v="550"/>
  </r>
  <r>
    <n v="2019"/>
    <x v="10"/>
    <n v="2013000"/>
    <x v="10"/>
    <x v="67"/>
    <x v="551"/>
    <x v="551"/>
  </r>
  <r>
    <n v="2019"/>
    <x v="11"/>
    <n v="2013000"/>
    <x v="10"/>
    <x v="67"/>
    <x v="552"/>
    <x v="552"/>
  </r>
  <r>
    <n v="2019"/>
    <x v="5"/>
    <n v="2013000"/>
    <x v="10"/>
    <x v="67"/>
    <x v="553"/>
    <x v="553"/>
  </r>
  <r>
    <n v="2019"/>
    <x v="8"/>
    <n v="2013000"/>
    <x v="10"/>
    <x v="40"/>
    <x v="554"/>
    <x v="554"/>
  </r>
  <r>
    <n v="2019"/>
    <x v="0"/>
    <n v="2013000"/>
    <x v="10"/>
    <x v="40"/>
    <x v="555"/>
    <x v="555"/>
  </r>
  <r>
    <n v="2019"/>
    <x v="4"/>
    <n v="2013000"/>
    <x v="10"/>
    <x v="40"/>
    <x v="556"/>
    <x v="556"/>
  </r>
  <r>
    <n v="2019"/>
    <x v="1"/>
    <n v="2013000"/>
    <x v="10"/>
    <x v="40"/>
    <x v="557"/>
    <x v="557"/>
  </r>
  <r>
    <n v="2019"/>
    <x v="2"/>
    <n v="2013000"/>
    <x v="10"/>
    <x v="40"/>
    <x v="558"/>
    <x v="558"/>
  </r>
  <r>
    <n v="2019"/>
    <x v="6"/>
    <n v="2013000"/>
    <x v="10"/>
    <x v="40"/>
    <x v="559"/>
    <x v="559"/>
  </r>
  <r>
    <n v="2019"/>
    <x v="3"/>
    <n v="2013000"/>
    <x v="10"/>
    <x v="40"/>
    <x v="560"/>
    <x v="560"/>
  </r>
  <r>
    <n v="2019"/>
    <x v="9"/>
    <n v="2013000"/>
    <x v="10"/>
    <x v="40"/>
    <x v="561"/>
    <x v="561"/>
  </r>
  <r>
    <n v="2019"/>
    <x v="7"/>
    <n v="2013000"/>
    <x v="10"/>
    <x v="40"/>
    <x v="562"/>
    <x v="562"/>
  </r>
  <r>
    <n v="2019"/>
    <x v="10"/>
    <n v="2013000"/>
    <x v="10"/>
    <x v="40"/>
    <x v="563"/>
    <x v="563"/>
  </r>
  <r>
    <n v="2019"/>
    <x v="11"/>
    <n v="2013000"/>
    <x v="10"/>
    <x v="40"/>
    <x v="564"/>
    <x v="564"/>
  </r>
  <r>
    <n v="2019"/>
    <x v="5"/>
    <n v="2013000"/>
    <x v="10"/>
    <x v="40"/>
    <x v="565"/>
    <x v="565"/>
  </r>
  <r>
    <n v="2019"/>
    <x v="8"/>
    <n v="2013000"/>
    <x v="10"/>
    <x v="12"/>
    <x v="566"/>
    <x v="566"/>
  </r>
  <r>
    <n v="2019"/>
    <x v="0"/>
    <n v="2013000"/>
    <x v="10"/>
    <x v="12"/>
    <x v="567"/>
    <x v="567"/>
  </r>
  <r>
    <n v="2019"/>
    <x v="4"/>
    <n v="2013000"/>
    <x v="10"/>
    <x v="12"/>
    <x v="568"/>
    <x v="568"/>
  </r>
  <r>
    <n v="2019"/>
    <x v="1"/>
    <n v="2013000"/>
    <x v="10"/>
    <x v="12"/>
    <x v="569"/>
    <x v="569"/>
  </r>
  <r>
    <n v="2019"/>
    <x v="2"/>
    <n v="2013000"/>
    <x v="10"/>
    <x v="12"/>
    <x v="570"/>
    <x v="570"/>
  </r>
  <r>
    <n v="2019"/>
    <x v="6"/>
    <n v="2013000"/>
    <x v="10"/>
    <x v="12"/>
    <x v="571"/>
    <x v="571"/>
  </r>
  <r>
    <n v="2019"/>
    <x v="3"/>
    <n v="2013000"/>
    <x v="10"/>
    <x v="12"/>
    <x v="572"/>
    <x v="572"/>
  </r>
  <r>
    <n v="2019"/>
    <x v="9"/>
    <n v="2013000"/>
    <x v="10"/>
    <x v="12"/>
    <x v="573"/>
    <x v="573"/>
  </r>
  <r>
    <n v="2019"/>
    <x v="7"/>
    <n v="2013000"/>
    <x v="10"/>
    <x v="12"/>
    <x v="574"/>
    <x v="574"/>
  </r>
  <r>
    <n v="2019"/>
    <x v="10"/>
    <n v="2013000"/>
    <x v="10"/>
    <x v="12"/>
    <x v="575"/>
    <x v="575"/>
  </r>
  <r>
    <n v="2019"/>
    <x v="11"/>
    <n v="2013000"/>
    <x v="10"/>
    <x v="12"/>
    <x v="576"/>
    <x v="576"/>
  </r>
  <r>
    <n v="2019"/>
    <x v="5"/>
    <n v="2013000"/>
    <x v="10"/>
    <x v="12"/>
    <x v="577"/>
    <x v="577"/>
  </r>
  <r>
    <n v="2019"/>
    <x v="8"/>
    <n v="2013000"/>
    <x v="10"/>
    <x v="14"/>
    <x v="578"/>
    <x v="578"/>
  </r>
  <r>
    <n v="2019"/>
    <x v="0"/>
    <n v="2013000"/>
    <x v="10"/>
    <x v="14"/>
    <x v="579"/>
    <x v="579"/>
  </r>
  <r>
    <n v="2019"/>
    <x v="4"/>
    <n v="2013000"/>
    <x v="10"/>
    <x v="14"/>
    <x v="580"/>
    <x v="580"/>
  </r>
  <r>
    <n v="2019"/>
    <x v="1"/>
    <n v="2013000"/>
    <x v="10"/>
    <x v="14"/>
    <x v="581"/>
    <x v="581"/>
  </r>
  <r>
    <n v="2019"/>
    <x v="2"/>
    <n v="2013000"/>
    <x v="10"/>
    <x v="14"/>
    <x v="582"/>
    <x v="582"/>
  </r>
  <r>
    <n v="2019"/>
    <x v="6"/>
    <n v="2013000"/>
    <x v="10"/>
    <x v="14"/>
    <x v="583"/>
    <x v="583"/>
  </r>
  <r>
    <n v="2019"/>
    <x v="3"/>
    <n v="2013000"/>
    <x v="10"/>
    <x v="14"/>
    <x v="584"/>
    <x v="584"/>
  </r>
  <r>
    <n v="2019"/>
    <x v="9"/>
    <n v="2013000"/>
    <x v="10"/>
    <x v="14"/>
    <x v="585"/>
    <x v="585"/>
  </r>
  <r>
    <n v="2019"/>
    <x v="7"/>
    <n v="2013000"/>
    <x v="10"/>
    <x v="14"/>
    <x v="586"/>
    <x v="586"/>
  </r>
  <r>
    <n v="2019"/>
    <x v="10"/>
    <n v="2013000"/>
    <x v="10"/>
    <x v="14"/>
    <x v="587"/>
    <x v="587"/>
  </r>
  <r>
    <n v="2019"/>
    <x v="11"/>
    <n v="2013000"/>
    <x v="10"/>
    <x v="14"/>
    <x v="588"/>
    <x v="588"/>
  </r>
  <r>
    <n v="2019"/>
    <x v="5"/>
    <n v="2013000"/>
    <x v="10"/>
    <x v="14"/>
    <x v="589"/>
    <x v="589"/>
  </r>
  <r>
    <n v="2019"/>
    <x v="9"/>
    <n v="2012090"/>
    <x v="11"/>
    <x v="23"/>
    <x v="0"/>
    <x v="0"/>
  </r>
  <r>
    <n v="2019"/>
    <x v="7"/>
    <n v="2012090"/>
    <x v="11"/>
    <x v="23"/>
    <x v="0"/>
    <x v="0"/>
  </r>
  <r>
    <n v="2019"/>
    <x v="10"/>
    <n v="2012090"/>
    <x v="11"/>
    <x v="23"/>
    <x v="0"/>
    <x v="0"/>
  </r>
  <r>
    <n v="2019"/>
    <x v="11"/>
    <n v="2012090"/>
    <x v="11"/>
    <x v="23"/>
    <x v="0"/>
    <x v="0"/>
  </r>
  <r>
    <n v="2019"/>
    <x v="7"/>
    <n v="2012090"/>
    <x v="11"/>
    <x v="44"/>
    <x v="0"/>
    <x v="0"/>
  </r>
  <r>
    <n v="2019"/>
    <x v="10"/>
    <n v="2012090"/>
    <x v="11"/>
    <x v="44"/>
    <x v="0"/>
    <x v="0"/>
  </r>
  <r>
    <n v="2019"/>
    <x v="7"/>
    <n v="2012090"/>
    <x v="11"/>
    <x v="47"/>
    <x v="0"/>
    <x v="0"/>
  </r>
  <r>
    <n v="2019"/>
    <x v="11"/>
    <n v="2012090"/>
    <x v="11"/>
    <x v="48"/>
    <x v="0"/>
    <x v="0"/>
  </r>
  <r>
    <n v="2019"/>
    <x v="7"/>
    <n v="2012090"/>
    <x v="11"/>
    <x v="40"/>
    <x v="0"/>
    <x v="0"/>
  </r>
  <r>
    <n v="2019"/>
    <x v="10"/>
    <n v="2012090"/>
    <x v="11"/>
    <x v="40"/>
    <x v="0"/>
    <x v="0"/>
  </r>
  <r>
    <n v="2019"/>
    <x v="2"/>
    <n v="2012090"/>
    <x v="11"/>
    <x v="14"/>
    <x v="590"/>
    <x v="590"/>
  </r>
  <r>
    <n v="2019"/>
    <x v="9"/>
    <n v="2012090"/>
    <x v="11"/>
    <x v="14"/>
    <x v="591"/>
    <x v="591"/>
  </r>
  <r>
    <n v="2019"/>
    <x v="10"/>
    <n v="2012090"/>
    <x v="11"/>
    <x v="14"/>
    <x v="592"/>
    <x v="592"/>
  </r>
  <r>
    <n v="2019"/>
    <x v="11"/>
    <n v="2012090"/>
    <x v="11"/>
    <x v="14"/>
    <x v="593"/>
    <x v="593"/>
  </r>
  <r>
    <n v="2019"/>
    <x v="6"/>
    <n v="2062100"/>
    <x v="12"/>
    <x v="4"/>
    <x v="0"/>
    <x v="0"/>
  </r>
  <r>
    <n v="2019"/>
    <x v="1"/>
    <n v="2062100"/>
    <x v="12"/>
    <x v="6"/>
    <x v="0"/>
    <x v="0"/>
  </r>
  <r>
    <n v="2019"/>
    <x v="2"/>
    <n v="2062100"/>
    <x v="12"/>
    <x v="6"/>
    <x v="0"/>
    <x v="0"/>
  </r>
  <r>
    <n v="2019"/>
    <x v="6"/>
    <n v="2062100"/>
    <x v="12"/>
    <x v="6"/>
    <x v="0"/>
    <x v="0"/>
  </r>
  <r>
    <n v="2019"/>
    <x v="3"/>
    <n v="2062100"/>
    <x v="12"/>
    <x v="6"/>
    <x v="0"/>
    <x v="0"/>
  </r>
  <r>
    <n v="2019"/>
    <x v="7"/>
    <n v="2062100"/>
    <x v="12"/>
    <x v="6"/>
    <x v="0"/>
    <x v="0"/>
  </r>
  <r>
    <n v="2019"/>
    <x v="10"/>
    <n v="2062100"/>
    <x v="12"/>
    <x v="6"/>
    <x v="0"/>
    <x v="0"/>
  </r>
  <r>
    <n v="2019"/>
    <x v="1"/>
    <n v="2062100"/>
    <x v="12"/>
    <x v="7"/>
    <x v="0"/>
    <x v="0"/>
  </r>
  <r>
    <n v="2019"/>
    <x v="1"/>
    <n v="2062100"/>
    <x v="12"/>
    <x v="9"/>
    <x v="0"/>
    <x v="0"/>
  </r>
  <r>
    <n v="2019"/>
    <x v="9"/>
    <n v="2062100"/>
    <x v="12"/>
    <x v="9"/>
    <x v="0"/>
    <x v="0"/>
  </r>
  <r>
    <n v="2019"/>
    <x v="8"/>
    <n v="2062100"/>
    <x v="12"/>
    <x v="37"/>
    <x v="594"/>
    <x v="594"/>
  </r>
  <r>
    <n v="2019"/>
    <x v="0"/>
    <n v="2062100"/>
    <x v="12"/>
    <x v="37"/>
    <x v="595"/>
    <x v="595"/>
  </r>
  <r>
    <n v="2019"/>
    <x v="4"/>
    <n v="2062100"/>
    <x v="12"/>
    <x v="37"/>
    <x v="596"/>
    <x v="596"/>
  </r>
  <r>
    <n v="2019"/>
    <x v="1"/>
    <n v="2062100"/>
    <x v="12"/>
    <x v="37"/>
    <x v="597"/>
    <x v="597"/>
  </r>
  <r>
    <n v="2019"/>
    <x v="2"/>
    <n v="2062100"/>
    <x v="12"/>
    <x v="37"/>
    <x v="0"/>
    <x v="0"/>
  </r>
  <r>
    <n v="2019"/>
    <x v="6"/>
    <n v="2062100"/>
    <x v="12"/>
    <x v="37"/>
    <x v="598"/>
    <x v="598"/>
  </r>
  <r>
    <n v="2019"/>
    <x v="3"/>
    <n v="2062100"/>
    <x v="12"/>
    <x v="37"/>
    <x v="599"/>
    <x v="599"/>
  </r>
  <r>
    <n v="2019"/>
    <x v="9"/>
    <n v="2062100"/>
    <x v="12"/>
    <x v="37"/>
    <x v="600"/>
    <x v="600"/>
  </r>
  <r>
    <n v="2019"/>
    <x v="7"/>
    <n v="2062100"/>
    <x v="12"/>
    <x v="37"/>
    <x v="601"/>
    <x v="601"/>
  </r>
  <r>
    <n v="2019"/>
    <x v="10"/>
    <n v="2062100"/>
    <x v="12"/>
    <x v="37"/>
    <x v="602"/>
    <x v="602"/>
  </r>
  <r>
    <n v="2019"/>
    <x v="11"/>
    <n v="2062100"/>
    <x v="12"/>
    <x v="37"/>
    <x v="0"/>
    <x v="0"/>
  </r>
  <r>
    <n v="2019"/>
    <x v="5"/>
    <n v="2062100"/>
    <x v="12"/>
    <x v="37"/>
    <x v="603"/>
    <x v="603"/>
  </r>
  <r>
    <n v="2019"/>
    <x v="5"/>
    <n v="2062100"/>
    <x v="12"/>
    <x v="60"/>
    <x v="0"/>
    <x v="0"/>
  </r>
  <r>
    <n v="2019"/>
    <x v="6"/>
    <n v="2062100"/>
    <x v="12"/>
    <x v="10"/>
    <x v="0"/>
    <x v="0"/>
  </r>
  <r>
    <n v="2019"/>
    <x v="8"/>
    <n v="2062100"/>
    <x v="12"/>
    <x v="11"/>
    <x v="0"/>
    <x v="0"/>
  </r>
  <r>
    <n v="2019"/>
    <x v="4"/>
    <n v="2062100"/>
    <x v="12"/>
    <x v="11"/>
    <x v="0"/>
    <x v="0"/>
  </r>
  <r>
    <n v="2019"/>
    <x v="2"/>
    <n v="2062100"/>
    <x v="12"/>
    <x v="11"/>
    <x v="0"/>
    <x v="0"/>
  </r>
  <r>
    <n v="2019"/>
    <x v="6"/>
    <n v="2062100"/>
    <x v="12"/>
    <x v="11"/>
    <x v="604"/>
    <x v="604"/>
  </r>
  <r>
    <n v="2019"/>
    <x v="3"/>
    <n v="2062100"/>
    <x v="12"/>
    <x v="11"/>
    <x v="0"/>
    <x v="0"/>
  </r>
  <r>
    <n v="2019"/>
    <x v="9"/>
    <n v="2062100"/>
    <x v="12"/>
    <x v="11"/>
    <x v="0"/>
    <x v="0"/>
  </r>
  <r>
    <n v="2019"/>
    <x v="7"/>
    <n v="2062100"/>
    <x v="12"/>
    <x v="11"/>
    <x v="0"/>
    <x v="0"/>
  </r>
  <r>
    <n v="2019"/>
    <x v="10"/>
    <n v="2062100"/>
    <x v="12"/>
    <x v="11"/>
    <x v="0"/>
    <x v="0"/>
  </r>
  <r>
    <n v="2019"/>
    <x v="11"/>
    <n v="2062100"/>
    <x v="12"/>
    <x v="11"/>
    <x v="0"/>
    <x v="0"/>
  </r>
  <r>
    <n v="2019"/>
    <x v="8"/>
    <n v="2062100"/>
    <x v="12"/>
    <x v="23"/>
    <x v="0"/>
    <x v="0"/>
  </r>
  <r>
    <n v="2019"/>
    <x v="0"/>
    <n v="2062100"/>
    <x v="12"/>
    <x v="23"/>
    <x v="0"/>
    <x v="0"/>
  </r>
  <r>
    <n v="2019"/>
    <x v="4"/>
    <n v="2062100"/>
    <x v="12"/>
    <x v="23"/>
    <x v="0"/>
    <x v="0"/>
  </r>
  <r>
    <n v="2019"/>
    <x v="1"/>
    <n v="2062100"/>
    <x v="12"/>
    <x v="23"/>
    <x v="0"/>
    <x v="0"/>
  </r>
  <r>
    <n v="2019"/>
    <x v="2"/>
    <n v="2062100"/>
    <x v="12"/>
    <x v="23"/>
    <x v="605"/>
    <x v="605"/>
  </r>
  <r>
    <n v="2019"/>
    <x v="6"/>
    <n v="2062100"/>
    <x v="12"/>
    <x v="23"/>
    <x v="0"/>
    <x v="0"/>
  </r>
  <r>
    <n v="2019"/>
    <x v="3"/>
    <n v="2062100"/>
    <x v="12"/>
    <x v="23"/>
    <x v="0"/>
    <x v="0"/>
  </r>
  <r>
    <n v="2019"/>
    <x v="9"/>
    <n v="2062100"/>
    <x v="12"/>
    <x v="23"/>
    <x v="0"/>
    <x v="0"/>
  </r>
  <r>
    <n v="2019"/>
    <x v="7"/>
    <n v="2062100"/>
    <x v="12"/>
    <x v="23"/>
    <x v="0"/>
    <x v="0"/>
  </r>
  <r>
    <n v="2019"/>
    <x v="10"/>
    <n v="2062100"/>
    <x v="12"/>
    <x v="23"/>
    <x v="0"/>
    <x v="0"/>
  </r>
  <r>
    <n v="2019"/>
    <x v="11"/>
    <n v="2062100"/>
    <x v="12"/>
    <x v="23"/>
    <x v="0"/>
    <x v="0"/>
  </r>
  <r>
    <n v="2019"/>
    <x v="5"/>
    <n v="2062100"/>
    <x v="12"/>
    <x v="23"/>
    <x v="0"/>
    <x v="0"/>
  </r>
  <r>
    <n v="2019"/>
    <x v="8"/>
    <n v="2062100"/>
    <x v="12"/>
    <x v="12"/>
    <x v="606"/>
    <x v="606"/>
  </r>
  <r>
    <n v="2019"/>
    <x v="0"/>
    <n v="2062100"/>
    <x v="12"/>
    <x v="12"/>
    <x v="607"/>
    <x v="607"/>
  </r>
  <r>
    <n v="2019"/>
    <x v="4"/>
    <n v="2062100"/>
    <x v="12"/>
    <x v="12"/>
    <x v="608"/>
    <x v="608"/>
  </r>
  <r>
    <n v="2019"/>
    <x v="1"/>
    <n v="2062100"/>
    <x v="12"/>
    <x v="12"/>
    <x v="609"/>
    <x v="609"/>
  </r>
  <r>
    <n v="2019"/>
    <x v="2"/>
    <n v="2062100"/>
    <x v="12"/>
    <x v="12"/>
    <x v="610"/>
    <x v="610"/>
  </r>
  <r>
    <n v="2019"/>
    <x v="6"/>
    <n v="2062100"/>
    <x v="12"/>
    <x v="12"/>
    <x v="611"/>
    <x v="611"/>
  </r>
  <r>
    <n v="2019"/>
    <x v="3"/>
    <n v="2062100"/>
    <x v="12"/>
    <x v="12"/>
    <x v="612"/>
    <x v="612"/>
  </r>
  <r>
    <n v="2019"/>
    <x v="9"/>
    <n v="2062100"/>
    <x v="12"/>
    <x v="12"/>
    <x v="613"/>
    <x v="613"/>
  </r>
  <r>
    <n v="2019"/>
    <x v="7"/>
    <n v="2062100"/>
    <x v="12"/>
    <x v="12"/>
    <x v="614"/>
    <x v="614"/>
  </r>
  <r>
    <n v="2019"/>
    <x v="10"/>
    <n v="2062100"/>
    <x v="12"/>
    <x v="12"/>
    <x v="615"/>
    <x v="615"/>
  </r>
  <r>
    <n v="2019"/>
    <x v="11"/>
    <n v="2062100"/>
    <x v="12"/>
    <x v="12"/>
    <x v="616"/>
    <x v="616"/>
  </r>
  <r>
    <n v="2019"/>
    <x v="5"/>
    <n v="2062100"/>
    <x v="12"/>
    <x v="12"/>
    <x v="617"/>
    <x v="617"/>
  </r>
  <r>
    <n v="2019"/>
    <x v="11"/>
    <n v="2062100"/>
    <x v="12"/>
    <x v="13"/>
    <x v="0"/>
    <x v="0"/>
  </r>
  <r>
    <n v="2019"/>
    <x v="8"/>
    <n v="2062100"/>
    <x v="12"/>
    <x v="14"/>
    <x v="618"/>
    <x v="618"/>
  </r>
  <r>
    <n v="2019"/>
    <x v="0"/>
    <n v="2062100"/>
    <x v="12"/>
    <x v="14"/>
    <x v="619"/>
    <x v="619"/>
  </r>
  <r>
    <n v="2019"/>
    <x v="4"/>
    <n v="2062100"/>
    <x v="12"/>
    <x v="14"/>
    <x v="620"/>
    <x v="620"/>
  </r>
  <r>
    <n v="2019"/>
    <x v="1"/>
    <n v="2062100"/>
    <x v="12"/>
    <x v="14"/>
    <x v="621"/>
    <x v="621"/>
  </r>
  <r>
    <n v="2019"/>
    <x v="2"/>
    <n v="2062100"/>
    <x v="12"/>
    <x v="14"/>
    <x v="622"/>
    <x v="622"/>
  </r>
  <r>
    <n v="2019"/>
    <x v="6"/>
    <n v="2062100"/>
    <x v="12"/>
    <x v="14"/>
    <x v="623"/>
    <x v="623"/>
  </r>
  <r>
    <n v="2019"/>
    <x v="3"/>
    <n v="2062100"/>
    <x v="12"/>
    <x v="14"/>
    <x v="624"/>
    <x v="624"/>
  </r>
  <r>
    <n v="2019"/>
    <x v="9"/>
    <n v="2062100"/>
    <x v="12"/>
    <x v="14"/>
    <x v="625"/>
    <x v="625"/>
  </r>
  <r>
    <n v="2019"/>
    <x v="7"/>
    <n v="2062100"/>
    <x v="12"/>
    <x v="14"/>
    <x v="626"/>
    <x v="626"/>
  </r>
  <r>
    <n v="2019"/>
    <x v="10"/>
    <n v="2062100"/>
    <x v="12"/>
    <x v="14"/>
    <x v="627"/>
    <x v="627"/>
  </r>
  <r>
    <n v="2019"/>
    <x v="11"/>
    <n v="2062100"/>
    <x v="12"/>
    <x v="14"/>
    <x v="628"/>
    <x v="628"/>
  </r>
  <r>
    <n v="2019"/>
    <x v="5"/>
    <n v="2062100"/>
    <x v="12"/>
    <x v="14"/>
    <x v="629"/>
    <x v="6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1" applyNumberFormats="0" applyBorderFormats="0" applyFontFormats="0" applyPatternFormats="0" applyAlignmentFormats="0" applyWidthHeightFormats="1" dataCaption="Datos" showMissing="0" updatedVersion="4" minRefreshableVersion="3" showMultipleLabel="0" showMemberPropertyTips="0" useAutoFormatting="1" itemPrintTitles="1" createdVersion="4" indent="0" compact="0" compactData="0" gridDropZones="1">
  <location ref="A3:AB271" firstHeaderRow="1" firstDataRow="3" firstDataCol="2"/>
  <pivotFields count="7">
    <pivotField compact="0" outline="0" subtotalTop="0" showAll="0" includeNewItemsInFilter="1"/>
    <pivotField axis="axisCol" compact="0" outline="0" subtotalTop="0" showAll="0" includeNewItemsInFilter="1">
      <items count="13">
        <item x="8"/>
        <item x="0"/>
        <item x="4"/>
        <item x="1"/>
        <item x="2"/>
        <item x="6"/>
        <item x="3"/>
        <item x="9"/>
        <item x="7"/>
        <item x="10"/>
        <item x="11"/>
        <item x="5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>
      <items count="15">
        <item x="6"/>
        <item x="10"/>
        <item x="1"/>
        <item x="7"/>
        <item x="11"/>
        <item x="9"/>
        <item x="8"/>
        <item x="2"/>
        <item x="5"/>
        <item x="0"/>
        <item x="12"/>
        <item x="4"/>
        <item x="3"/>
        <item m="1" x="13"/>
        <item t="default"/>
      </items>
    </pivotField>
    <pivotField axis="axisRow" compact="0" outline="0" subtotalTop="0" showAll="0" insertBlankRow="1" includeNewItemsInFilter="1">
      <items count="80">
        <item x="4"/>
        <item x="5"/>
        <item x="53"/>
        <item x="35"/>
        <item x="6"/>
        <item x="14"/>
        <item x="15"/>
        <item x="44"/>
        <item x="37"/>
        <item x="47"/>
        <item x="66"/>
        <item x="10"/>
        <item x="67"/>
        <item x="11"/>
        <item x="64"/>
        <item x="8"/>
        <item x="31"/>
        <item x="7"/>
        <item x="23"/>
        <item x="76"/>
        <item x="54"/>
        <item x="40"/>
        <item x="12"/>
        <item x="16"/>
        <item x="17"/>
        <item x="24"/>
        <item x="27"/>
        <item x="72"/>
        <item x="56"/>
        <item x="30"/>
        <item x="55"/>
        <item x="32"/>
        <item x="42"/>
        <item x="9"/>
        <item x="19"/>
        <item x="70"/>
        <item x="71"/>
        <item x="36"/>
        <item x="60"/>
        <item x="38"/>
        <item x="73"/>
        <item x="22"/>
        <item x="74"/>
        <item x="75"/>
        <item x="45"/>
        <item x="65"/>
        <item x="77"/>
        <item x="48"/>
        <item x="69"/>
        <item x="61"/>
        <item x="21"/>
        <item x="1"/>
        <item x="2"/>
        <item x="3"/>
        <item x="57"/>
        <item x="58"/>
        <item x="59"/>
        <item x="63"/>
        <item x="68"/>
        <item x="0"/>
        <item x="18"/>
        <item x="20"/>
        <item x="25"/>
        <item x="26"/>
        <item x="28"/>
        <item x="33"/>
        <item x="41"/>
        <item x="43"/>
        <item x="46"/>
        <item x="49"/>
        <item x="13"/>
        <item x="50"/>
        <item x="51"/>
        <item x="52"/>
        <item x="34"/>
        <item x="39"/>
        <item x="62"/>
        <item x="29"/>
        <item m="1" x="78"/>
        <item t="default"/>
      </items>
    </pivotField>
    <pivotField dataField="1" compact="0" outline="0" subtotalTop="0" showAll="0" includeNewItemsInFilter="1">
      <items count="631">
        <item x="269"/>
        <item x="277"/>
        <item x="629"/>
        <item x="444"/>
        <item x="270"/>
        <item x="266"/>
        <item x="273"/>
        <item x="278"/>
        <item x="275"/>
        <item x="308"/>
        <item x="276"/>
        <item x="590"/>
        <item x="284"/>
        <item x="279"/>
        <item x="282"/>
        <item x="592"/>
        <item x="268"/>
        <item x="267"/>
        <item x="591"/>
        <item x="447"/>
        <item x="265"/>
        <item x="264"/>
        <item x="283"/>
        <item x="593"/>
        <item x="288"/>
        <item x="286"/>
        <item x="257"/>
        <item x="428"/>
        <item x="425"/>
        <item x="485"/>
        <item x="274"/>
        <item x="455"/>
        <item x="281"/>
        <item x="490"/>
        <item x="487"/>
        <item x="619"/>
        <item x="476"/>
        <item x="424"/>
        <item x="253"/>
        <item x="271"/>
        <item x="399"/>
        <item x="256"/>
        <item x="258"/>
        <item x="577"/>
        <item x="429"/>
        <item x="491"/>
        <item x="474"/>
        <item x="507"/>
        <item x="254"/>
        <item x="427"/>
        <item x="460"/>
        <item x="477"/>
        <item x="260"/>
        <item x="26"/>
        <item x="486"/>
        <item x="604"/>
        <item x="259"/>
        <item x="262"/>
        <item x="261"/>
        <item x="430"/>
        <item x="252"/>
        <item x="263"/>
        <item x="426"/>
        <item x="489"/>
        <item x="29"/>
        <item x="566"/>
        <item x="312"/>
        <item x="255"/>
        <item x="483"/>
        <item x="488"/>
        <item x="567"/>
        <item x="574"/>
        <item x="569"/>
        <item x="307"/>
        <item x="36"/>
        <item x="492"/>
        <item x="603"/>
        <item x="479"/>
        <item x="98"/>
        <item x="484"/>
        <item x="620"/>
        <item x="481"/>
        <item x="480"/>
        <item x="594"/>
        <item x="127"/>
        <item x="454"/>
        <item x="571"/>
        <item x="482"/>
        <item x="459"/>
        <item x="475"/>
        <item x="280"/>
        <item x="287"/>
        <item x="456"/>
        <item x="431"/>
        <item x="597"/>
        <item x="598"/>
        <item x="595"/>
        <item x="112"/>
        <item x="450"/>
        <item x="111"/>
        <item x="602"/>
        <item x="478"/>
        <item x="37"/>
        <item x="596"/>
        <item x="575"/>
        <item x="446"/>
        <item x="113"/>
        <item x="453"/>
        <item x="311"/>
        <item x="116"/>
        <item x="576"/>
        <item x="65"/>
        <item x="457"/>
        <item x="96"/>
        <item x="117"/>
        <item x="115"/>
        <item x="547"/>
        <item x="114"/>
        <item x="272"/>
        <item x="458"/>
        <item x="133"/>
        <item x="601"/>
        <item x="118"/>
        <item x="215"/>
        <item x="573"/>
        <item x="546"/>
        <item x="568"/>
        <item x="309"/>
        <item x="461"/>
        <item x="452"/>
        <item x="128"/>
        <item x="345"/>
        <item x="553"/>
        <item x="543"/>
        <item x="618"/>
        <item x="289"/>
        <item x="536"/>
        <item x="132"/>
        <item x="599"/>
        <item x="494"/>
        <item x="572"/>
        <item x="445"/>
        <item x="395"/>
        <item x="449"/>
        <item x="338"/>
        <item x="600"/>
        <item x="340"/>
        <item x="534"/>
        <item x="310"/>
        <item x="343"/>
        <item x="123"/>
        <item x="622"/>
        <item x="542"/>
        <item x="549"/>
        <item x="285"/>
        <item x="532"/>
        <item x="313"/>
        <item x="40"/>
        <item x="451"/>
        <item x="125"/>
        <item x="344"/>
        <item x="183"/>
        <item x="548"/>
        <item x="82"/>
        <item x="533"/>
        <item x="389"/>
        <item x="337"/>
        <item x="545"/>
        <item x="537"/>
        <item x="202"/>
        <item x="627"/>
        <item x="570"/>
        <item x="95"/>
        <item x="126"/>
        <item x="51"/>
        <item x="448"/>
        <item x="187"/>
        <item x="496"/>
        <item x="544"/>
        <item x="129"/>
        <item x="339"/>
        <item x="400"/>
        <item x="350"/>
        <item x="130"/>
        <item x="27"/>
        <item x="392"/>
        <item x="35"/>
        <item x="131"/>
        <item x="406"/>
        <item x="398"/>
        <item x="93"/>
        <item x="124"/>
        <item x="550"/>
        <item x="88"/>
        <item x="497"/>
        <item x="34"/>
        <item x="500"/>
        <item x="201"/>
        <item x="38"/>
        <item x="346"/>
        <item x="495"/>
        <item x="87"/>
        <item x="551"/>
        <item x="539"/>
        <item x="24"/>
        <item x="552"/>
        <item x="349"/>
        <item x="28"/>
        <item x="541"/>
        <item x="76"/>
        <item x="347"/>
        <item x="581"/>
        <item x="628"/>
        <item x="303"/>
        <item x="89"/>
        <item x="188"/>
        <item x="386"/>
        <item x="626"/>
        <item x="97"/>
        <item x="538"/>
        <item x="387"/>
        <item x="506"/>
        <item x="341"/>
        <item x="384"/>
        <item x="579"/>
        <item x="388"/>
        <item x="499"/>
        <item x="66"/>
        <item x="535"/>
        <item x="493"/>
        <item x="185"/>
        <item x="540"/>
        <item x="184"/>
        <item x="91"/>
        <item x="621"/>
        <item x="503"/>
        <item x="498"/>
        <item x="501"/>
        <item x="396"/>
        <item x="585"/>
        <item x="385"/>
        <item x="588"/>
        <item x="33"/>
        <item x="348"/>
        <item x="390"/>
        <item x="64"/>
        <item x="90"/>
        <item x="39"/>
        <item x="23"/>
        <item x="67"/>
        <item x="578"/>
        <item x="50"/>
        <item x="382"/>
        <item x="502"/>
        <item x="77"/>
        <item x="41"/>
        <item x="383"/>
        <item x="30"/>
        <item x="220"/>
        <item x="381"/>
        <item x="397"/>
        <item x="49"/>
        <item x="342"/>
        <item x="31"/>
        <item x="2"/>
        <item x="242"/>
        <item x="57"/>
        <item x="86"/>
        <item x="402"/>
        <item x="407"/>
        <item x="226"/>
        <item x="408"/>
        <item x="250"/>
        <item x="21"/>
        <item x="216"/>
        <item x="580"/>
        <item x="504"/>
        <item x="401"/>
        <item x="624"/>
        <item x="84"/>
        <item x="78"/>
        <item x="393"/>
        <item x="119"/>
        <item x="85"/>
        <item x="186"/>
        <item x="68"/>
        <item x="32"/>
        <item x="241"/>
        <item x="302"/>
        <item x="584"/>
        <item x="46"/>
        <item x="583"/>
        <item x="94"/>
        <item x="134"/>
        <item x="221"/>
        <item x="92"/>
        <item x="505"/>
        <item x="586"/>
        <item x="471"/>
        <item x="587"/>
        <item x="415"/>
        <item x="83"/>
        <item x="73"/>
        <item x="412"/>
        <item x="48"/>
        <item x="81"/>
        <item x="414"/>
        <item x="80"/>
        <item x="394"/>
        <item x="462"/>
        <item x="369"/>
        <item x="55"/>
        <item x="52"/>
        <item x="418"/>
        <item x="413"/>
        <item x="243"/>
        <item x="54"/>
        <item x="121"/>
        <item x="416"/>
        <item x="203"/>
        <item x="222"/>
        <item x="240"/>
        <item x="75"/>
        <item x="25"/>
        <item x="22"/>
        <item x="218"/>
        <item x="246"/>
        <item x="589"/>
        <item x="420"/>
        <item x="582"/>
        <item x="391"/>
        <item x="421"/>
        <item x="411"/>
        <item x="423"/>
        <item x="472"/>
        <item x="625"/>
        <item x="219"/>
        <item x="374"/>
        <item x="69"/>
        <item x="363"/>
        <item x="623"/>
        <item x="417"/>
        <item x="422"/>
        <item x="71"/>
        <item x="419"/>
        <item x="366"/>
        <item x="210"/>
        <item x="365"/>
        <item x="59"/>
        <item x="204"/>
        <item x="372"/>
        <item x="62"/>
        <item x="176"/>
        <item x="43"/>
        <item x="122"/>
        <item x="405"/>
        <item x="245"/>
        <item x="605"/>
        <item x="120"/>
        <item x="70"/>
        <item x="209"/>
        <item x="304"/>
        <item x="6"/>
        <item x="227"/>
        <item x="72"/>
        <item x="173"/>
        <item x="58"/>
        <item x="212"/>
        <item x="182"/>
        <item x="199"/>
        <item x="609"/>
        <item x="375"/>
        <item x="295"/>
        <item x="251"/>
        <item x="8"/>
        <item x="207"/>
        <item x="47"/>
        <item x="44"/>
        <item x="205"/>
        <item x="293"/>
        <item x="171"/>
        <item x="56"/>
        <item x="214"/>
        <item x="371"/>
        <item x="53"/>
        <item x="608"/>
        <item x="79"/>
        <item x="217"/>
        <item x="100"/>
        <item x="610"/>
        <item x="1"/>
        <item x="364"/>
        <item x="249"/>
        <item x="224"/>
        <item x="101"/>
        <item x="223"/>
        <item x="109"/>
        <item x="305"/>
        <item x="211"/>
        <item x="200"/>
        <item x="612"/>
        <item x="137"/>
        <item x="247"/>
        <item x="463"/>
        <item x="225"/>
        <item x="244"/>
        <item x="178"/>
        <item x="511"/>
        <item x="368"/>
        <item x="606"/>
        <item x="613"/>
        <item x="190"/>
        <item x="514"/>
        <item x="206"/>
        <item x="519"/>
        <item x="373"/>
        <item x="370"/>
        <item x="290"/>
        <item x="45"/>
        <item x="174"/>
        <item x="107"/>
        <item x="74"/>
        <item x="175"/>
        <item x="197"/>
        <item x="466"/>
        <item x="509"/>
        <item x="172"/>
        <item x="110"/>
        <item x="306"/>
        <item x="508"/>
        <item x="7"/>
        <item x="296"/>
        <item x="607"/>
        <item x="292"/>
        <item x="298"/>
        <item x="616"/>
        <item x="139"/>
        <item x="106"/>
        <item x="198"/>
        <item x="213"/>
        <item x="104"/>
        <item x="61"/>
        <item x="294"/>
        <item x="248"/>
        <item x="102"/>
        <item x="409"/>
        <item x="208"/>
        <item x="42"/>
        <item x="517"/>
        <item x="291"/>
        <item x="153"/>
        <item x="60"/>
        <item x="138"/>
        <item x="105"/>
        <item x="99"/>
        <item x="181"/>
        <item x="191"/>
        <item x="367"/>
        <item x="136"/>
        <item x="177"/>
        <item x="192"/>
        <item x="467"/>
        <item x="103"/>
        <item x="141"/>
        <item x="63"/>
        <item x="512"/>
        <item x="179"/>
        <item x="464"/>
        <item x="617"/>
        <item x="108"/>
        <item x="403"/>
        <item x="473"/>
        <item x="194"/>
        <item x="135"/>
        <item x="299"/>
        <item x="516"/>
        <item x="189"/>
        <item x="518"/>
        <item x="297"/>
        <item x="195"/>
        <item x="196"/>
        <item x="301"/>
        <item x="140"/>
        <item x="410"/>
        <item x="146"/>
        <item x="193"/>
        <item x="468"/>
        <item x="614"/>
        <item x="526"/>
        <item x="145"/>
        <item x="510"/>
        <item x="144"/>
        <item x="404"/>
        <item x="180"/>
        <item x="3"/>
        <item x="166"/>
        <item x="142"/>
        <item x="149"/>
        <item x="152"/>
        <item x="357"/>
        <item x="300"/>
        <item x="520"/>
        <item x="148"/>
        <item x="143"/>
        <item x="358"/>
        <item x="362"/>
        <item x="165"/>
        <item x="356"/>
        <item x="353"/>
        <item x="523"/>
        <item x="330"/>
        <item x="521"/>
        <item x="515"/>
        <item x="470"/>
        <item x="376"/>
        <item x="16"/>
        <item x="513"/>
        <item x="354"/>
        <item x="147"/>
        <item x="611"/>
        <item x="531"/>
        <item x="169"/>
        <item x="524"/>
        <item x="469"/>
        <item x="355"/>
        <item x="15"/>
        <item x="331"/>
        <item x="5"/>
        <item x="527"/>
        <item x="163"/>
        <item x="154"/>
        <item x="352"/>
        <item x="336"/>
        <item x="158"/>
        <item x="150"/>
        <item x="156"/>
        <item x="615"/>
        <item x="465"/>
        <item x="4"/>
        <item x="525"/>
        <item x="522"/>
        <item x="335"/>
        <item x="157"/>
        <item x="155"/>
        <item x="151"/>
        <item x="162"/>
        <item x="329"/>
        <item x="326"/>
        <item x="557"/>
        <item x="170"/>
        <item x="234"/>
        <item x="351"/>
        <item x="230"/>
        <item x="161"/>
        <item x="229"/>
        <item x="17"/>
        <item x="554"/>
        <item x="530"/>
        <item x="328"/>
        <item x="160"/>
        <item x="167"/>
        <item x="529"/>
        <item x="528"/>
        <item x="555"/>
        <item x="332"/>
        <item x="12"/>
        <item x="334"/>
        <item x="235"/>
        <item x="361"/>
        <item x="560"/>
        <item x="359"/>
        <item x="164"/>
        <item x="440"/>
        <item x="159"/>
        <item x="19"/>
        <item x="233"/>
        <item x="565"/>
        <item x="239"/>
        <item x="13"/>
        <item x="433"/>
        <item x="168"/>
        <item x="562"/>
        <item x="333"/>
        <item x="556"/>
        <item x="434"/>
        <item x="437"/>
        <item x="238"/>
        <item x="327"/>
        <item x="11"/>
        <item x="559"/>
        <item x="231"/>
        <item x="564"/>
        <item x="14"/>
        <item x="377"/>
        <item x="558"/>
        <item x="441"/>
        <item x="442"/>
        <item x="228"/>
        <item x="236"/>
        <item x="561"/>
        <item x="10"/>
        <item x="435"/>
        <item x="9"/>
        <item x="443"/>
        <item x="436"/>
        <item x="20"/>
        <item x="432"/>
        <item x="232"/>
        <item x="237"/>
        <item x="18"/>
        <item x="563"/>
        <item x="438"/>
        <item x="439"/>
        <item x="378"/>
        <item x="360"/>
        <item x="379"/>
        <item x="380"/>
        <item x="316"/>
        <item x="315"/>
        <item x="314"/>
        <item x="317"/>
        <item x="320"/>
        <item x="319"/>
        <item x="318"/>
        <item x="321"/>
        <item x="322"/>
        <item x="324"/>
        <item x="325"/>
        <item x="323"/>
        <item x="0"/>
        <item t="default"/>
      </items>
    </pivotField>
    <pivotField dataField="1" compact="0" outline="0" subtotalTop="0" showAll="0" includeNewItemsInFilter="1">
      <items count="631">
        <item x="277"/>
        <item x="269"/>
        <item x="629"/>
        <item x="26"/>
        <item x="444"/>
        <item x="29"/>
        <item x="266"/>
        <item x="271"/>
        <item x="284"/>
        <item x="274"/>
        <item x="270"/>
        <item x="278"/>
        <item x="268"/>
        <item x="275"/>
        <item x="619"/>
        <item x="273"/>
        <item x="276"/>
        <item x="308"/>
        <item x="272"/>
        <item x="96"/>
        <item x="264"/>
        <item x="282"/>
        <item x="592"/>
        <item x="590"/>
        <item x="265"/>
        <item x="279"/>
        <item x="183"/>
        <item x="267"/>
        <item x="287"/>
        <item x="280"/>
        <item x="604"/>
        <item x="95"/>
        <item x="447"/>
        <item x="88"/>
        <item x="591"/>
        <item x="36"/>
        <item x="283"/>
        <item x="82"/>
        <item x="286"/>
        <item x="281"/>
        <item x="257"/>
        <item x="253"/>
        <item x="76"/>
        <item x="399"/>
        <item x="288"/>
        <item x="593"/>
        <item x="89"/>
        <item x="127"/>
        <item x="428"/>
        <item x="289"/>
        <item x="28"/>
        <item x="252"/>
        <item x="254"/>
        <item x="425"/>
        <item x="455"/>
        <item x="37"/>
        <item x="620"/>
        <item x="93"/>
        <item x="24"/>
        <item x="485"/>
        <item x="603"/>
        <item x="256"/>
        <item x="77"/>
        <item x="27"/>
        <item x="312"/>
        <item x="65"/>
        <item x="260"/>
        <item x="594"/>
        <item x="424"/>
        <item x="112"/>
        <item x="111"/>
        <item x="258"/>
        <item x="262"/>
        <item x="261"/>
        <item x="30"/>
        <item x="91"/>
        <item x="598"/>
        <item x="487"/>
        <item x="392"/>
        <item x="429"/>
        <item x="259"/>
        <item x="23"/>
        <item x="597"/>
        <item x="263"/>
        <item x="395"/>
        <item x="255"/>
        <item x="427"/>
        <item x="490"/>
        <item x="98"/>
        <item x="595"/>
        <item x="476"/>
        <item x="285"/>
        <item x="492"/>
        <item x="113"/>
        <item x="430"/>
        <item x="128"/>
        <item x="84"/>
        <item x="78"/>
        <item x="90"/>
        <item x="602"/>
        <item x="87"/>
        <item x="507"/>
        <item x="114"/>
        <item x="115"/>
        <item x="94"/>
        <item x="386"/>
        <item x="307"/>
        <item x="2"/>
        <item x="596"/>
        <item x="116"/>
        <item x="460"/>
        <item x="133"/>
        <item x="384"/>
        <item x="491"/>
        <item x="426"/>
        <item x="117"/>
        <item x="477"/>
        <item x="81"/>
        <item x="83"/>
        <item x="389"/>
        <item x="486"/>
        <item x="21"/>
        <item x="385"/>
        <item x="388"/>
        <item x="601"/>
        <item x="80"/>
        <item x="40"/>
        <item x="118"/>
        <item x="474"/>
        <item x="345"/>
        <item x="86"/>
        <item x="618"/>
        <item x="382"/>
        <item x="383"/>
        <item x="215"/>
        <item x="450"/>
        <item x="599"/>
        <item x="381"/>
        <item x="622"/>
        <item x="577"/>
        <item x="51"/>
        <item x="22"/>
        <item x="132"/>
        <item x="311"/>
        <item x="134"/>
        <item x="627"/>
        <item x="489"/>
        <item x="387"/>
        <item x="85"/>
        <item x="483"/>
        <item x="488"/>
        <item x="431"/>
        <item x="600"/>
        <item x="123"/>
        <item x="92"/>
        <item x="566"/>
        <item x="187"/>
        <item x="398"/>
        <item x="25"/>
        <item x="479"/>
        <item x="569"/>
        <item x="35"/>
        <item x="454"/>
        <item x="188"/>
        <item x="38"/>
        <item x="480"/>
        <item x="481"/>
        <item x="459"/>
        <item x="484"/>
        <item x="567"/>
        <item x="456"/>
        <item x="309"/>
        <item x="34"/>
        <item x="97"/>
        <item x="185"/>
        <item x="125"/>
        <item x="390"/>
        <item x="574"/>
        <item x="475"/>
        <item x="482"/>
        <item x="313"/>
        <item x="628"/>
        <item x="446"/>
        <item x="571"/>
        <item x="396"/>
        <item x="340"/>
        <item x="400"/>
        <item x="129"/>
        <item x="173"/>
        <item x="130"/>
        <item x="79"/>
        <item x="126"/>
        <item x="310"/>
        <item x="66"/>
        <item x="406"/>
        <item x="453"/>
        <item x="343"/>
        <item x="626"/>
        <item x="184"/>
        <item x="394"/>
        <item x="494"/>
        <item x="8"/>
        <item x="6"/>
        <item x="1"/>
        <item x="478"/>
        <item x="344"/>
        <item x="33"/>
        <item x="457"/>
        <item x="338"/>
        <item x="391"/>
        <item x="50"/>
        <item x="39"/>
        <item x="41"/>
        <item x="458"/>
        <item x="202"/>
        <item x="337"/>
        <item x="64"/>
        <item x="124"/>
        <item x="131"/>
        <item x="575"/>
        <item x="461"/>
        <item x="621"/>
        <item x="452"/>
        <item x="397"/>
        <item x="67"/>
        <item x="536"/>
        <item x="393"/>
        <item x="445"/>
        <item x="573"/>
        <item x="226"/>
        <item x="576"/>
        <item x="100"/>
        <item x="109"/>
        <item x="547"/>
        <item x="49"/>
        <item x="449"/>
        <item x="57"/>
        <item x="543"/>
        <item x="31"/>
        <item x="101"/>
        <item x="546"/>
        <item x="107"/>
        <item x="568"/>
        <item x="339"/>
        <item x="532"/>
        <item x="534"/>
        <item x="553"/>
        <item x="350"/>
        <item x="199"/>
        <item x="349"/>
        <item x="110"/>
        <item x="7"/>
        <item x="303"/>
        <item x="346"/>
        <item x="241"/>
        <item x="182"/>
        <item x="32"/>
        <item x="46"/>
        <item x="68"/>
        <item x="347"/>
        <item x="221"/>
        <item x="533"/>
        <item x="216"/>
        <item x="102"/>
        <item x="242"/>
        <item x="203"/>
        <item x="624"/>
        <item x="201"/>
        <item x="174"/>
        <item x="48"/>
        <item x="73"/>
        <item x="451"/>
        <item x="99"/>
        <item x="175"/>
        <item x="106"/>
        <item x="572"/>
        <item x="52"/>
        <item x="176"/>
        <item x="55"/>
        <item x="220"/>
        <item x="496"/>
        <item x="542"/>
        <item x="407"/>
        <item x="54"/>
        <item x="402"/>
        <item x="104"/>
        <item x="190"/>
        <item x="246"/>
        <item x="408"/>
        <item x="549"/>
        <item x="75"/>
        <item x="401"/>
        <item x="537"/>
        <item x="198"/>
        <item x="570"/>
        <item x="105"/>
        <item x="341"/>
        <item x="493"/>
        <item x="172"/>
        <item x="204"/>
        <item x="171"/>
        <item x="448"/>
        <item x="207"/>
        <item x="119"/>
        <item x="243"/>
        <item x="103"/>
        <item x="108"/>
        <item x="495"/>
        <item x="137"/>
        <item x="178"/>
        <item x="191"/>
        <item x="3"/>
        <item x="348"/>
        <item x="69"/>
        <item x="210"/>
        <item x="197"/>
        <item x="181"/>
        <item x="205"/>
        <item x="240"/>
        <item x="548"/>
        <item x="541"/>
        <item x="209"/>
        <item x="250"/>
        <item x="212"/>
        <item x="200"/>
        <item x="625"/>
        <item x="186"/>
        <item x="71"/>
        <item x="581"/>
        <item x="62"/>
        <item x="500"/>
        <item x="59"/>
        <item x="623"/>
        <item x="43"/>
        <item x="342"/>
        <item x="121"/>
        <item x="497"/>
        <item x="72"/>
        <item x="545"/>
        <item x="539"/>
        <item x="302"/>
        <item x="506"/>
        <item x="222"/>
        <item x="70"/>
        <item x="217"/>
        <item x="58"/>
        <item x="588"/>
        <item x="538"/>
        <item x="44"/>
        <item x="193"/>
        <item x="139"/>
        <item x="411"/>
        <item x="544"/>
        <item x="56"/>
        <item x="227"/>
        <item x="53"/>
        <item x="535"/>
        <item x="47"/>
        <item x="211"/>
        <item x="189"/>
        <item x="605"/>
        <item x="214"/>
        <item x="369"/>
        <item x="540"/>
        <item x="552"/>
        <item x="179"/>
        <item x="550"/>
        <item x="206"/>
        <item x="138"/>
        <item x="585"/>
        <item x="177"/>
        <item x="499"/>
        <item x="579"/>
        <item x="245"/>
        <item x="503"/>
        <item x="501"/>
        <item x="551"/>
        <item x="146"/>
        <item x="405"/>
        <item x="120"/>
        <item x="208"/>
        <item x="192"/>
        <item x="196"/>
        <item x="122"/>
        <item x="145"/>
        <item x="5"/>
        <item x="194"/>
        <item x="218"/>
        <item x="140"/>
        <item x="251"/>
        <item x="247"/>
        <item x="375"/>
        <item x="498"/>
        <item x="141"/>
        <item x="195"/>
        <item x="135"/>
        <item x="74"/>
        <item x="219"/>
        <item x="144"/>
        <item x="180"/>
        <item x="249"/>
        <item x="609"/>
        <item x="153"/>
        <item x="136"/>
        <item x="502"/>
        <item x="15"/>
        <item x="610"/>
        <item x="4"/>
        <item x="225"/>
        <item x="244"/>
        <item x="462"/>
        <item x="471"/>
        <item x="578"/>
        <item x="45"/>
        <item x="612"/>
        <item x="16"/>
        <item x="363"/>
        <item x="587"/>
        <item x="142"/>
        <item x="365"/>
        <item x="586"/>
        <item x="608"/>
        <item x="61"/>
        <item x="213"/>
        <item x="143"/>
        <item x="223"/>
        <item x="366"/>
        <item x="224"/>
        <item x="372"/>
        <item x="504"/>
        <item x="580"/>
        <item x="248"/>
        <item x="165"/>
        <item x="42"/>
        <item x="505"/>
        <item x="63"/>
        <item x="166"/>
        <item x="60"/>
        <item x="583"/>
        <item x="12"/>
        <item x="616"/>
        <item x="371"/>
        <item x="415"/>
        <item x="374"/>
        <item x="364"/>
        <item x="613"/>
        <item x="412"/>
        <item x="589"/>
        <item x="414"/>
        <item x="584"/>
        <item x="472"/>
        <item x="413"/>
        <item x="152"/>
        <item x="13"/>
        <item x="418"/>
        <item x="416"/>
        <item x="606"/>
        <item x="409"/>
        <item x="582"/>
        <item x="11"/>
        <item x="17"/>
        <item x="169"/>
        <item x="368"/>
        <item x="304"/>
        <item x="617"/>
        <item x="149"/>
        <item x="607"/>
        <item x="420"/>
        <item x="421"/>
        <item x="19"/>
        <item x="14"/>
        <item x="423"/>
        <item x="148"/>
        <item x="403"/>
        <item x="417"/>
        <item x="422"/>
        <item x="410"/>
        <item x="295"/>
        <item x="158"/>
        <item x="419"/>
        <item x="163"/>
        <item x="10"/>
        <item x="373"/>
        <item x="293"/>
        <item x="305"/>
        <item x="404"/>
        <item x="614"/>
        <item x="156"/>
        <item x="370"/>
        <item x="357"/>
        <item x="170"/>
        <item x="353"/>
        <item x="358"/>
        <item x="463"/>
        <item x="162"/>
        <item x="9"/>
        <item x="362"/>
        <item x="157"/>
        <item x="356"/>
        <item x="306"/>
        <item x="154"/>
        <item x="155"/>
        <item x="160"/>
        <item x="367"/>
        <item x="147"/>
        <item x="161"/>
        <item x="18"/>
        <item x="150"/>
        <item x="611"/>
        <item x="290"/>
        <item x="167"/>
        <item x="354"/>
        <item x="20"/>
        <item x="164"/>
        <item x="466"/>
        <item x="292"/>
        <item x="151"/>
        <item x="355"/>
        <item x="168"/>
        <item x="376"/>
        <item x="296"/>
        <item x="159"/>
        <item x="519"/>
        <item x="291"/>
        <item x="298"/>
        <item x="294"/>
        <item x="615"/>
        <item x="467"/>
        <item x="352"/>
        <item x="464"/>
        <item x="509"/>
        <item x="230"/>
        <item x="508"/>
        <item x="229"/>
        <item x="473"/>
        <item x="297"/>
        <item x="468"/>
        <item x="351"/>
        <item x="511"/>
        <item x="514"/>
        <item x="517"/>
        <item x="299"/>
        <item x="330"/>
        <item x="234"/>
        <item x="301"/>
        <item x="518"/>
        <item x="361"/>
        <item x="516"/>
        <item x="300"/>
        <item x="512"/>
        <item x="359"/>
        <item x="235"/>
        <item x="470"/>
        <item x="239"/>
        <item x="233"/>
        <item x="510"/>
        <item x="238"/>
        <item x="231"/>
        <item x="331"/>
        <item x="520"/>
        <item x="236"/>
        <item x="526"/>
        <item x="469"/>
        <item x="228"/>
        <item x="515"/>
        <item x="521"/>
        <item x="335"/>
        <item x="377"/>
        <item x="336"/>
        <item x="465"/>
        <item x="237"/>
        <item x="232"/>
        <item x="531"/>
        <item x="513"/>
        <item x="326"/>
        <item x="329"/>
        <item x="523"/>
        <item x="433"/>
        <item x="328"/>
        <item x="440"/>
        <item x="434"/>
        <item x="527"/>
        <item x="332"/>
        <item x="437"/>
        <item x="334"/>
        <item x="360"/>
        <item x="524"/>
        <item x="378"/>
        <item x="333"/>
        <item x="435"/>
        <item x="525"/>
        <item x="522"/>
        <item x="554"/>
        <item x="441"/>
        <item x="530"/>
        <item x="436"/>
        <item x="327"/>
        <item x="432"/>
        <item x="442"/>
        <item x="379"/>
        <item x="529"/>
        <item x="555"/>
        <item x="528"/>
        <item x="443"/>
        <item x="565"/>
        <item x="557"/>
        <item x="380"/>
        <item x="560"/>
        <item x="438"/>
        <item x="439"/>
        <item x="564"/>
        <item x="562"/>
        <item x="556"/>
        <item x="561"/>
        <item x="559"/>
        <item x="558"/>
        <item x="563"/>
        <item x="315"/>
        <item x="316"/>
        <item x="314"/>
        <item x="317"/>
        <item x="320"/>
        <item x="318"/>
        <item x="319"/>
        <item x="321"/>
        <item x="322"/>
        <item x="324"/>
        <item x="323"/>
        <item x="325"/>
        <item x="0"/>
        <item t="default"/>
      </items>
    </pivotField>
  </pivotFields>
  <rowFields count="2">
    <field x="3"/>
    <field x="4"/>
  </rowFields>
  <rowItems count="266">
    <i>
      <x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4"/>
    </i>
    <i r="1">
      <x v="29"/>
    </i>
    <i r="1">
      <x v="30"/>
    </i>
    <i r="1">
      <x v="31"/>
    </i>
    <i r="1">
      <x v="32"/>
    </i>
    <i r="1">
      <x v="33"/>
    </i>
    <i r="1">
      <x v="37"/>
    </i>
    <i r="1">
      <x v="38"/>
    </i>
    <i r="1">
      <x v="39"/>
    </i>
    <i r="1">
      <x v="41"/>
    </i>
    <i r="1">
      <x v="44"/>
    </i>
    <i r="1">
      <x v="45"/>
    </i>
    <i r="1">
      <x v="47"/>
    </i>
    <i r="1">
      <x v="49"/>
    </i>
    <i r="1">
      <x v="54"/>
    </i>
    <i r="1">
      <x v="55"/>
    </i>
    <i r="1">
      <x v="56"/>
    </i>
    <i r="1">
      <x v="57"/>
    </i>
    <i r="1">
      <x v="58"/>
    </i>
    <i r="1">
      <x v="70"/>
    </i>
    <i r="1">
      <x v="76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t="default">
      <x v="1"/>
    </i>
    <i>
      <x v="2"/>
      <x/>
    </i>
    <i r="1">
      <x v="5"/>
    </i>
    <i r="1">
      <x v="6"/>
    </i>
    <i r="1">
      <x v="11"/>
    </i>
    <i r="1">
      <x v="13"/>
    </i>
    <i r="1">
      <x v="15"/>
    </i>
    <i r="1">
      <x v="18"/>
    </i>
    <i r="1">
      <x v="23"/>
    </i>
    <i r="1">
      <x v="24"/>
    </i>
    <i r="1">
      <x v="33"/>
    </i>
    <i r="1">
      <x v="34"/>
    </i>
    <i r="1">
      <x v="41"/>
    </i>
    <i r="1">
      <x v="50"/>
    </i>
    <i r="1">
      <x v="52"/>
    </i>
    <i r="1">
      <x v="53"/>
    </i>
    <i r="1">
      <x v="59"/>
    </i>
    <i r="1">
      <x v="60"/>
    </i>
    <i r="1">
      <x v="61"/>
    </i>
    <i t="default">
      <x v="2"/>
    </i>
    <i>
      <x v="3"/>
      <x v="3"/>
    </i>
    <i r="1">
      <x v="5"/>
    </i>
    <i r="1">
      <x v="11"/>
    </i>
    <i r="1">
      <x v="18"/>
    </i>
    <i r="1">
      <x v="22"/>
    </i>
    <i r="1">
      <x v="33"/>
    </i>
    <i r="1">
      <x v="38"/>
    </i>
    <i r="1">
      <x v="41"/>
    </i>
    <i r="1">
      <x v="49"/>
    </i>
    <i r="1">
      <x v="50"/>
    </i>
    <i t="default">
      <x v="3"/>
    </i>
    <i>
      <x v="4"/>
      <x v="5"/>
    </i>
    <i r="1">
      <x v="7"/>
    </i>
    <i r="1">
      <x v="9"/>
    </i>
    <i r="1">
      <x v="18"/>
    </i>
    <i r="1">
      <x v="21"/>
    </i>
    <i r="1">
      <x v="47"/>
    </i>
    <i t="default">
      <x v="4"/>
    </i>
    <i>
      <x v="5"/>
      <x v="3"/>
    </i>
    <i r="1">
      <x v="5"/>
    </i>
    <i r="1">
      <x v="48"/>
    </i>
    <i t="default">
      <x v="5"/>
    </i>
    <i>
      <x v="6"/>
      <x v="3"/>
    </i>
    <i r="1">
      <x v="5"/>
    </i>
    <i r="1">
      <x v="48"/>
    </i>
    <i t="default">
      <x v="6"/>
    </i>
    <i>
      <x v="7"/>
      <x/>
    </i>
    <i r="1">
      <x v="3"/>
    </i>
    <i r="1">
      <x v="4"/>
    </i>
    <i r="1">
      <x v="5"/>
    </i>
    <i r="1">
      <x v="6"/>
    </i>
    <i r="1">
      <x v="8"/>
    </i>
    <i r="1">
      <x v="11"/>
    </i>
    <i r="1">
      <x v="13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1"/>
    </i>
    <i r="1">
      <x v="37"/>
    </i>
    <i r="1">
      <x v="39"/>
    </i>
    <i r="1">
      <x v="41"/>
    </i>
    <i r="1">
      <x v="50"/>
    </i>
    <i r="1">
      <x v="51"/>
    </i>
    <i r="1">
      <x v="52"/>
    </i>
    <i r="1">
      <x v="53"/>
    </i>
    <i r="1">
      <x v="59"/>
    </i>
    <i r="1">
      <x v="62"/>
    </i>
    <i r="1">
      <x v="63"/>
    </i>
    <i r="1">
      <x v="64"/>
    </i>
    <i r="1">
      <x v="65"/>
    </i>
    <i r="1">
      <x v="66"/>
    </i>
    <i r="1">
      <x v="70"/>
    </i>
    <i r="1">
      <x v="74"/>
    </i>
    <i r="1">
      <x v="75"/>
    </i>
    <i r="1">
      <x v="77"/>
    </i>
    <i t="default">
      <x v="7"/>
    </i>
    <i>
      <x v="8"/>
      <x v="2"/>
    </i>
    <i r="1">
      <x v="3"/>
    </i>
    <i r="1">
      <x v="4"/>
    </i>
    <i r="1">
      <x v="5"/>
    </i>
    <i r="1">
      <x v="7"/>
    </i>
    <i r="1">
      <x v="8"/>
    </i>
    <i r="1">
      <x v="13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8"/>
    </i>
    <i r="1">
      <x v="29"/>
    </i>
    <i r="1">
      <x v="30"/>
    </i>
    <i r="1">
      <x v="31"/>
    </i>
    <i r="1">
      <x v="32"/>
    </i>
    <i r="1">
      <x v="39"/>
    </i>
    <i r="1">
      <x v="44"/>
    </i>
    <i t="default">
      <x v="8"/>
    </i>
    <i>
      <x v="9"/>
      <x/>
    </i>
    <i r="1">
      <x v="1"/>
    </i>
    <i r="1">
      <x v="4"/>
    </i>
    <i r="1">
      <x v="5"/>
    </i>
    <i r="1">
      <x v="11"/>
    </i>
    <i r="1">
      <x v="13"/>
    </i>
    <i r="1">
      <x v="15"/>
    </i>
    <i r="1">
      <x v="17"/>
    </i>
    <i r="1">
      <x v="22"/>
    </i>
    <i r="1">
      <x v="33"/>
    </i>
    <i r="1">
      <x v="51"/>
    </i>
    <i r="1">
      <x v="52"/>
    </i>
    <i r="1">
      <x v="53"/>
    </i>
    <i r="1">
      <x v="59"/>
    </i>
    <i r="1">
      <x v="70"/>
    </i>
    <i t="default">
      <x v="9"/>
    </i>
    <i>
      <x v="10"/>
      <x/>
    </i>
    <i r="1">
      <x v="4"/>
    </i>
    <i r="1">
      <x v="5"/>
    </i>
    <i r="1">
      <x v="8"/>
    </i>
    <i r="1">
      <x v="11"/>
    </i>
    <i r="1">
      <x v="13"/>
    </i>
    <i r="1">
      <x v="17"/>
    </i>
    <i r="1">
      <x v="18"/>
    </i>
    <i r="1">
      <x v="22"/>
    </i>
    <i r="1">
      <x v="33"/>
    </i>
    <i r="1">
      <x v="38"/>
    </i>
    <i r="1">
      <x v="70"/>
    </i>
    <i t="default">
      <x v="10"/>
    </i>
    <i>
      <x v="11"/>
      <x/>
    </i>
    <i r="1">
      <x v="1"/>
    </i>
    <i r="1">
      <x v="2"/>
    </i>
    <i r="1">
      <x v="3"/>
    </i>
    <i r="1">
      <x v="5"/>
    </i>
    <i r="1">
      <x v="9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32"/>
    </i>
    <i r="1">
      <x v="33"/>
    </i>
    <i r="1">
      <x v="41"/>
    </i>
    <i r="1">
      <x v="50"/>
    </i>
    <i r="1">
      <x v="61"/>
    </i>
    <i r="1">
      <x v="65"/>
    </i>
    <i r="1">
      <x v="73"/>
    </i>
    <i t="default">
      <x v="11"/>
    </i>
    <i>
      <x v="12"/>
      <x v="5"/>
    </i>
    <i r="1">
      <x v="6"/>
    </i>
    <i r="1">
      <x v="7"/>
    </i>
    <i r="1">
      <x v="9"/>
    </i>
    <i r="1">
      <x v="13"/>
    </i>
    <i r="1">
      <x v="16"/>
    </i>
    <i r="1">
      <x v="17"/>
    </i>
    <i r="1">
      <x v="18"/>
    </i>
    <i r="1">
      <x v="21"/>
    </i>
    <i r="1">
      <x v="22"/>
    </i>
    <i r="1">
      <x v="32"/>
    </i>
    <i r="1">
      <x v="44"/>
    </i>
    <i r="1">
      <x v="47"/>
    </i>
    <i r="1">
      <x v="51"/>
    </i>
    <i r="1">
      <x v="61"/>
    </i>
    <i r="1">
      <x v="65"/>
    </i>
    <i r="1">
      <x v="67"/>
    </i>
    <i r="1">
      <x v="68"/>
    </i>
    <i r="1">
      <x v="69"/>
    </i>
    <i r="1">
      <x v="70"/>
    </i>
    <i r="1">
      <x v="71"/>
    </i>
    <i r="1">
      <x v="72"/>
    </i>
    <i t="default">
      <x v="12"/>
    </i>
    <i t="grand">
      <x/>
    </i>
  </rowItems>
  <colFields count="2">
    <field x="1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Suma de Peso Neto (kg)" fld="5" baseField="4" baseItem="0"/>
    <dataField name="Suma de Monto FOB en u$s" fld="6" baseField="3" baseItem="12"/>
  </dataFields>
  <formats count="1">
    <format dxfId="8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1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RowHeight="12.75" x14ac:dyDescent="0.2"/>
  <cols>
    <col min="1" max="1" width="58.140625" customWidth="1"/>
    <col min="2" max="2" width="49.28515625" customWidth="1"/>
    <col min="3" max="26" width="25.5703125" customWidth="1"/>
    <col min="27" max="27" width="27" customWidth="1"/>
    <col min="28" max="28" width="30.28515625" customWidth="1"/>
    <col min="29" max="29" width="27" customWidth="1"/>
    <col min="30" max="30" width="30.28515625" customWidth="1"/>
    <col min="31" max="31" width="26.7109375" bestFit="1" customWidth="1"/>
    <col min="32" max="32" width="23.85546875" customWidth="1"/>
    <col min="33" max="34" width="25" bestFit="1" customWidth="1"/>
    <col min="35" max="35" width="26.7109375" bestFit="1" customWidth="1"/>
    <col min="36" max="36" width="23.85546875" customWidth="1"/>
    <col min="37" max="38" width="25" bestFit="1" customWidth="1"/>
    <col min="39" max="39" width="26.7109375" customWidth="1"/>
    <col min="40" max="40" width="23.85546875" customWidth="1"/>
    <col min="41" max="42" width="25" bestFit="1" customWidth="1"/>
    <col min="43" max="43" width="27.7109375" bestFit="1" customWidth="1"/>
    <col min="44" max="44" width="24.7109375" bestFit="1" customWidth="1"/>
    <col min="45" max="46" width="25" bestFit="1" customWidth="1"/>
    <col min="47" max="47" width="27.7109375" bestFit="1" customWidth="1"/>
    <col min="48" max="48" width="24.42578125" bestFit="1" customWidth="1"/>
    <col min="49" max="50" width="25" bestFit="1" customWidth="1"/>
    <col min="51" max="51" width="27.7109375" bestFit="1" customWidth="1"/>
    <col min="52" max="52" width="24.7109375" bestFit="1" customWidth="1"/>
    <col min="53" max="53" width="30" bestFit="1" customWidth="1"/>
    <col min="54" max="54" width="27.42578125" bestFit="1" customWidth="1"/>
  </cols>
  <sheetData>
    <row r="1" spans="1:54" ht="24.75" x14ac:dyDescent="0.5">
      <c r="A1" s="21" t="s">
        <v>118</v>
      </c>
    </row>
    <row r="3" spans="1:54" x14ac:dyDescent="0.2">
      <c r="A3" s="1"/>
      <c r="B3" s="2"/>
      <c r="C3" s="5" t="s">
        <v>0</v>
      </c>
      <c r="D3" s="28" t="s">
        <v>41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54" x14ac:dyDescent="0.2">
      <c r="A4" s="4"/>
      <c r="B4" s="29"/>
      <c r="C4" s="1">
        <v>1</v>
      </c>
      <c r="D4" s="2"/>
      <c r="E4" s="1">
        <v>2</v>
      </c>
      <c r="F4" s="2"/>
      <c r="G4" s="1">
        <v>3</v>
      </c>
      <c r="H4" s="2"/>
      <c r="I4" s="1">
        <v>4</v>
      </c>
      <c r="J4" s="2"/>
      <c r="K4" s="1">
        <v>5</v>
      </c>
      <c r="L4" s="2"/>
      <c r="M4" s="1">
        <v>6</v>
      </c>
      <c r="N4" s="2"/>
      <c r="O4" s="1">
        <v>7</v>
      </c>
      <c r="P4" s="2"/>
      <c r="Q4" s="1">
        <v>8</v>
      </c>
      <c r="R4" s="2"/>
      <c r="S4" s="1">
        <v>9</v>
      </c>
      <c r="T4" s="2"/>
      <c r="U4" s="1">
        <v>10</v>
      </c>
      <c r="V4" s="2"/>
      <c r="W4" s="1">
        <v>11</v>
      </c>
      <c r="X4" s="2"/>
      <c r="Y4" s="1">
        <v>12</v>
      </c>
      <c r="Z4" s="2"/>
      <c r="AA4" s="1" t="s">
        <v>113</v>
      </c>
      <c r="AB4" s="14" t="s">
        <v>42</v>
      </c>
    </row>
    <row r="5" spans="1:54" s="9" customFormat="1" x14ac:dyDescent="0.2">
      <c r="A5" s="5" t="s">
        <v>1</v>
      </c>
      <c r="B5" s="5" t="s">
        <v>2</v>
      </c>
      <c r="C5" s="1" t="s">
        <v>114</v>
      </c>
      <c r="D5" s="15" t="s">
        <v>43</v>
      </c>
      <c r="E5" s="1" t="s">
        <v>114</v>
      </c>
      <c r="F5" s="15" t="s">
        <v>43</v>
      </c>
      <c r="G5" s="1" t="s">
        <v>114</v>
      </c>
      <c r="H5" s="15" t="s">
        <v>43</v>
      </c>
      <c r="I5" s="1" t="s">
        <v>114</v>
      </c>
      <c r="J5" s="15" t="s">
        <v>43</v>
      </c>
      <c r="K5" s="1" t="s">
        <v>114</v>
      </c>
      <c r="L5" s="15" t="s">
        <v>43</v>
      </c>
      <c r="M5" s="1" t="s">
        <v>114</v>
      </c>
      <c r="N5" s="15" t="s">
        <v>43</v>
      </c>
      <c r="O5" s="1" t="s">
        <v>114</v>
      </c>
      <c r="P5" s="15" t="s">
        <v>43</v>
      </c>
      <c r="Q5" s="1" t="s">
        <v>114</v>
      </c>
      <c r="R5" s="15" t="s">
        <v>43</v>
      </c>
      <c r="S5" s="1" t="s">
        <v>114</v>
      </c>
      <c r="T5" s="15" t="s">
        <v>43</v>
      </c>
      <c r="U5" s="1" t="s">
        <v>114</v>
      </c>
      <c r="V5" s="15" t="s">
        <v>43</v>
      </c>
      <c r="W5" s="1" t="s">
        <v>114</v>
      </c>
      <c r="X5" s="15" t="s">
        <v>43</v>
      </c>
      <c r="Y5" s="1" t="s">
        <v>114</v>
      </c>
      <c r="Z5" s="15" t="s">
        <v>43</v>
      </c>
      <c r="AA5" s="4"/>
      <c r="AB5" s="30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x14ac:dyDescent="0.2">
      <c r="A6" s="1" t="s">
        <v>3</v>
      </c>
      <c r="B6" s="1" t="s">
        <v>36</v>
      </c>
      <c r="C6" s="11">
        <v>0</v>
      </c>
      <c r="D6" s="13">
        <v>0</v>
      </c>
      <c r="E6" s="11">
        <v>0</v>
      </c>
      <c r="F6" s="13">
        <v>0</v>
      </c>
      <c r="G6" s="11">
        <v>0</v>
      </c>
      <c r="H6" s="13">
        <v>0</v>
      </c>
      <c r="I6" s="11">
        <v>0</v>
      </c>
      <c r="J6" s="13">
        <v>0</v>
      </c>
      <c r="K6" s="11">
        <v>0</v>
      </c>
      <c r="L6" s="13">
        <v>0</v>
      </c>
      <c r="M6" s="11">
        <v>0</v>
      </c>
      <c r="N6" s="13">
        <v>0</v>
      </c>
      <c r="O6" s="11">
        <v>0</v>
      </c>
      <c r="P6" s="13">
        <v>0</v>
      </c>
      <c r="Q6" s="11">
        <v>0</v>
      </c>
      <c r="R6" s="13">
        <v>0</v>
      </c>
      <c r="S6" s="11">
        <v>0</v>
      </c>
      <c r="T6" s="13">
        <v>0</v>
      </c>
      <c r="U6" s="11">
        <v>0</v>
      </c>
      <c r="V6" s="13">
        <v>0</v>
      </c>
      <c r="W6" s="11">
        <v>0</v>
      </c>
      <c r="X6" s="13">
        <v>0</v>
      </c>
      <c r="Y6" s="11">
        <v>0</v>
      </c>
      <c r="Z6" s="13">
        <v>0</v>
      </c>
      <c r="AA6" s="11">
        <v>0</v>
      </c>
      <c r="AB6" s="22">
        <v>0</v>
      </c>
    </row>
    <row r="7" spans="1:54" x14ac:dyDescent="0.2">
      <c r="A7" s="4"/>
      <c r="B7" s="26" t="s">
        <v>20</v>
      </c>
      <c r="C7" s="12">
        <v>426319.99</v>
      </c>
      <c r="D7" s="10">
        <v>3095880.66</v>
      </c>
      <c r="E7" s="12">
        <v>535770.91</v>
      </c>
      <c r="F7" s="10">
        <v>3784674.93</v>
      </c>
      <c r="G7" s="12">
        <v>474770.39</v>
      </c>
      <c r="H7" s="10">
        <v>3360868.9</v>
      </c>
      <c r="I7" s="12">
        <v>320382.28999999998</v>
      </c>
      <c r="J7" s="10">
        <v>2433014.92</v>
      </c>
      <c r="K7" s="12">
        <v>508055.99</v>
      </c>
      <c r="L7" s="10">
        <v>3851253.88</v>
      </c>
      <c r="M7" s="12">
        <v>306712.74</v>
      </c>
      <c r="N7" s="10">
        <v>2228235.4900000002</v>
      </c>
      <c r="O7" s="12">
        <v>467166.63</v>
      </c>
      <c r="P7" s="10">
        <v>3546881.25</v>
      </c>
      <c r="Q7" s="12">
        <v>634615.04000000004</v>
      </c>
      <c r="R7" s="10">
        <v>4582092.7</v>
      </c>
      <c r="S7" s="12">
        <v>478679.93</v>
      </c>
      <c r="T7" s="10">
        <v>3839366.69</v>
      </c>
      <c r="U7" s="12">
        <v>620242.75</v>
      </c>
      <c r="V7" s="10">
        <v>4907292.29</v>
      </c>
      <c r="W7" s="12">
        <v>778836.36</v>
      </c>
      <c r="X7" s="10">
        <v>5940959.9199999999</v>
      </c>
      <c r="Y7" s="12">
        <v>640045.68999999994</v>
      </c>
      <c r="Z7" s="10">
        <v>5310571.5199999996</v>
      </c>
      <c r="AA7" s="12">
        <v>6191598.7100000009</v>
      </c>
      <c r="AB7" s="27">
        <v>46881093.150000006</v>
      </c>
    </row>
    <row r="8" spans="1:54" s="31" customFormat="1" x14ac:dyDescent="0.2">
      <c r="A8" s="4"/>
      <c r="B8" s="26" t="s">
        <v>22</v>
      </c>
      <c r="C8" s="12">
        <v>0</v>
      </c>
      <c r="D8" s="10">
        <v>0</v>
      </c>
      <c r="E8" s="12">
        <v>0</v>
      </c>
      <c r="F8" s="10">
        <v>0</v>
      </c>
      <c r="G8" s="12">
        <v>0</v>
      </c>
      <c r="H8" s="10">
        <v>0</v>
      </c>
      <c r="I8" s="12">
        <v>0</v>
      </c>
      <c r="J8" s="10">
        <v>0</v>
      </c>
      <c r="K8" s="12">
        <v>0</v>
      </c>
      <c r="L8" s="10">
        <v>0</v>
      </c>
      <c r="M8" s="12">
        <v>0</v>
      </c>
      <c r="N8" s="10">
        <v>0</v>
      </c>
      <c r="O8" s="12">
        <v>0</v>
      </c>
      <c r="P8" s="10">
        <v>0</v>
      </c>
      <c r="Q8" s="12">
        <v>0</v>
      </c>
      <c r="R8" s="10">
        <v>0</v>
      </c>
      <c r="S8" s="12">
        <v>0</v>
      </c>
      <c r="T8" s="10">
        <v>0</v>
      </c>
      <c r="U8" s="12">
        <v>0</v>
      </c>
      <c r="V8" s="10">
        <v>0</v>
      </c>
      <c r="W8" s="12">
        <v>0</v>
      </c>
      <c r="X8" s="10">
        <v>0</v>
      </c>
      <c r="Y8" s="12">
        <v>0</v>
      </c>
      <c r="Z8" s="10">
        <v>0</v>
      </c>
      <c r="AA8" s="12">
        <v>0</v>
      </c>
      <c r="AB8" s="27">
        <v>0</v>
      </c>
      <c r="AC8"/>
      <c r="AD8"/>
    </row>
    <row r="9" spans="1:54" x14ac:dyDescent="0.2">
      <c r="A9" s="4"/>
      <c r="B9" s="26" t="s">
        <v>25</v>
      </c>
      <c r="C9" s="12">
        <v>22946245.77</v>
      </c>
      <c r="D9" s="10">
        <v>94774752.049999997</v>
      </c>
      <c r="E9" s="12">
        <v>21804812.84</v>
      </c>
      <c r="F9" s="10">
        <v>90130890.290000007</v>
      </c>
      <c r="G9" s="12">
        <v>21367306.27</v>
      </c>
      <c r="H9" s="10">
        <v>91029170.989999995</v>
      </c>
      <c r="I9" s="12">
        <v>28411017.18</v>
      </c>
      <c r="J9" s="10">
        <v>122802057.59</v>
      </c>
      <c r="K9" s="12">
        <v>35880077.899999999</v>
      </c>
      <c r="L9" s="10">
        <v>160300324.19999999</v>
      </c>
      <c r="M9" s="12">
        <v>34011193</v>
      </c>
      <c r="N9" s="10">
        <v>163476599.00999999</v>
      </c>
      <c r="O9" s="12">
        <v>32791294.010000002</v>
      </c>
      <c r="P9" s="10">
        <v>158709224.56999999</v>
      </c>
      <c r="Q9" s="12">
        <v>38096486.659999996</v>
      </c>
      <c r="R9" s="10">
        <v>183266639.63999999</v>
      </c>
      <c r="S9" s="12">
        <v>39207413.060000002</v>
      </c>
      <c r="T9" s="10">
        <v>195399724.12</v>
      </c>
      <c r="U9" s="12">
        <v>46072049.340000004</v>
      </c>
      <c r="V9" s="10">
        <v>244572215.16999999</v>
      </c>
      <c r="W9" s="12">
        <v>42993273.759999998</v>
      </c>
      <c r="X9" s="10">
        <v>237643434.12</v>
      </c>
      <c r="Y9" s="12">
        <v>44877668.829999998</v>
      </c>
      <c r="Z9" s="10">
        <v>255091947.88</v>
      </c>
      <c r="AA9" s="12">
        <v>408458838.61999995</v>
      </c>
      <c r="AB9" s="27">
        <v>1997196979.6300001</v>
      </c>
    </row>
    <row r="10" spans="1:54" x14ac:dyDescent="0.2">
      <c r="A10" s="4"/>
      <c r="B10" s="26" t="s">
        <v>21</v>
      </c>
      <c r="C10" s="12">
        <v>0</v>
      </c>
      <c r="D10" s="10">
        <v>0</v>
      </c>
      <c r="E10" s="12">
        <v>0</v>
      </c>
      <c r="F10" s="10">
        <v>0</v>
      </c>
      <c r="G10" s="12">
        <v>0</v>
      </c>
      <c r="H10" s="10">
        <v>0</v>
      </c>
      <c r="I10" s="12">
        <v>0</v>
      </c>
      <c r="J10" s="10">
        <v>0</v>
      </c>
      <c r="K10" s="12">
        <v>0</v>
      </c>
      <c r="L10" s="10">
        <v>0</v>
      </c>
      <c r="M10" s="12">
        <v>0</v>
      </c>
      <c r="N10" s="10">
        <v>0</v>
      </c>
      <c r="O10" s="12">
        <v>0</v>
      </c>
      <c r="P10" s="10">
        <v>0</v>
      </c>
      <c r="Q10" s="12">
        <v>0</v>
      </c>
      <c r="R10" s="10">
        <v>0</v>
      </c>
      <c r="S10" s="12">
        <v>0</v>
      </c>
      <c r="T10" s="10">
        <v>0</v>
      </c>
      <c r="U10" s="12">
        <v>0</v>
      </c>
      <c r="V10" s="10">
        <v>0</v>
      </c>
      <c r="W10" s="12">
        <v>0</v>
      </c>
      <c r="X10" s="10">
        <v>0</v>
      </c>
      <c r="Y10" s="12">
        <v>0</v>
      </c>
      <c r="Z10" s="10">
        <v>0</v>
      </c>
      <c r="AA10" s="12">
        <v>0</v>
      </c>
      <c r="AB10" s="27">
        <v>0</v>
      </c>
    </row>
    <row r="11" spans="1:54" x14ac:dyDescent="0.2">
      <c r="A11" s="4"/>
      <c r="B11" s="26" t="s">
        <v>51</v>
      </c>
      <c r="C11" s="12">
        <v>240254.86</v>
      </c>
      <c r="D11" s="10">
        <v>1232667.75</v>
      </c>
      <c r="E11" s="12">
        <v>347723.75</v>
      </c>
      <c r="F11" s="10">
        <v>1508917.15</v>
      </c>
      <c r="G11" s="12">
        <v>260661.17</v>
      </c>
      <c r="H11" s="10">
        <v>1248127.76</v>
      </c>
      <c r="I11" s="12">
        <v>257241.66</v>
      </c>
      <c r="J11" s="10">
        <v>1324436.17</v>
      </c>
      <c r="K11" s="12">
        <v>565290.98</v>
      </c>
      <c r="L11" s="10">
        <v>2901191.85</v>
      </c>
      <c r="M11" s="12">
        <v>415118.04</v>
      </c>
      <c r="N11" s="10">
        <v>1900595.36</v>
      </c>
      <c r="O11" s="12">
        <v>189559.13</v>
      </c>
      <c r="P11" s="10">
        <v>839954.6</v>
      </c>
      <c r="Q11" s="12">
        <v>425646.61</v>
      </c>
      <c r="R11" s="10">
        <v>2539190.66</v>
      </c>
      <c r="S11" s="12">
        <v>324163.31</v>
      </c>
      <c r="T11" s="10">
        <v>1494174.99</v>
      </c>
      <c r="U11" s="12">
        <v>264606.99</v>
      </c>
      <c r="V11" s="10">
        <v>1330723.94</v>
      </c>
      <c r="W11" s="12">
        <v>423420.82</v>
      </c>
      <c r="X11" s="10">
        <v>2402391.1800000002</v>
      </c>
      <c r="Y11" s="12">
        <v>236464.89</v>
      </c>
      <c r="Z11" s="10">
        <v>1508428.88</v>
      </c>
      <c r="AA11" s="12">
        <v>3950152.21</v>
      </c>
      <c r="AB11" s="27">
        <v>20230800.289999999</v>
      </c>
    </row>
    <row r="12" spans="1:54" x14ac:dyDescent="0.2">
      <c r="A12" s="4"/>
      <c r="B12" s="26" t="s">
        <v>31</v>
      </c>
      <c r="C12" s="12">
        <v>0</v>
      </c>
      <c r="D12" s="10">
        <v>0</v>
      </c>
      <c r="E12" s="12">
        <v>0</v>
      </c>
      <c r="F12" s="10">
        <v>0</v>
      </c>
      <c r="G12" s="12">
        <v>0</v>
      </c>
      <c r="H12" s="10">
        <v>0</v>
      </c>
      <c r="I12" s="12">
        <v>0</v>
      </c>
      <c r="J12" s="10">
        <v>0</v>
      </c>
      <c r="K12" s="12">
        <v>0</v>
      </c>
      <c r="L12" s="10">
        <v>0</v>
      </c>
      <c r="M12" s="12">
        <v>0</v>
      </c>
      <c r="N12" s="10">
        <v>0</v>
      </c>
      <c r="O12" s="12">
        <v>0</v>
      </c>
      <c r="P12" s="10">
        <v>0</v>
      </c>
      <c r="Q12" s="12">
        <v>0</v>
      </c>
      <c r="R12" s="10">
        <v>0</v>
      </c>
      <c r="S12" s="12">
        <v>0</v>
      </c>
      <c r="T12" s="10">
        <v>0</v>
      </c>
      <c r="U12" s="12">
        <v>0</v>
      </c>
      <c r="V12" s="10">
        <v>0</v>
      </c>
      <c r="W12" s="12">
        <v>0</v>
      </c>
      <c r="X12" s="10">
        <v>0</v>
      </c>
      <c r="Y12" s="12">
        <v>0</v>
      </c>
      <c r="Z12" s="10">
        <v>0</v>
      </c>
      <c r="AA12" s="12">
        <v>0</v>
      </c>
      <c r="AB12" s="27">
        <v>0</v>
      </c>
    </row>
    <row r="13" spans="1:54" x14ac:dyDescent="0.2">
      <c r="A13" s="4"/>
      <c r="B13" s="26" t="s">
        <v>26</v>
      </c>
      <c r="C13" s="12">
        <v>1465040.2</v>
      </c>
      <c r="D13" s="10">
        <v>9799265.0999999996</v>
      </c>
      <c r="E13" s="12">
        <v>2163748.42</v>
      </c>
      <c r="F13" s="10">
        <v>14832675.07</v>
      </c>
      <c r="G13" s="12">
        <v>1647723.56</v>
      </c>
      <c r="H13" s="10">
        <v>11133825.039999999</v>
      </c>
      <c r="I13" s="12">
        <v>1453933.34</v>
      </c>
      <c r="J13" s="10">
        <v>10353656.85</v>
      </c>
      <c r="K13" s="12">
        <v>853800.91</v>
      </c>
      <c r="L13" s="10">
        <v>5077231.8600000003</v>
      </c>
      <c r="M13" s="12">
        <v>1092119.6299999999</v>
      </c>
      <c r="N13" s="10">
        <v>7031655.1900000004</v>
      </c>
      <c r="O13" s="12">
        <v>1774585.92</v>
      </c>
      <c r="P13" s="10">
        <v>11520147.609999999</v>
      </c>
      <c r="Q13" s="12">
        <v>2068724.93</v>
      </c>
      <c r="R13" s="10">
        <v>13653166.119999999</v>
      </c>
      <c r="S13" s="12">
        <v>1781976.04</v>
      </c>
      <c r="T13" s="10">
        <v>12086337.369999999</v>
      </c>
      <c r="U13" s="12">
        <v>1291298.81</v>
      </c>
      <c r="V13" s="10">
        <v>8659109.5500000007</v>
      </c>
      <c r="W13" s="12">
        <v>0</v>
      </c>
      <c r="X13" s="10">
        <v>0</v>
      </c>
      <c r="Y13" s="12">
        <v>1209110.52</v>
      </c>
      <c r="Z13" s="10">
        <v>8767999.8900000006</v>
      </c>
      <c r="AA13" s="12">
        <v>16802062.280000001</v>
      </c>
      <c r="AB13" s="27">
        <v>112915069.65000001</v>
      </c>
    </row>
    <row r="14" spans="1:54" x14ac:dyDescent="0.2">
      <c r="A14" s="4"/>
      <c r="B14" s="26" t="s">
        <v>32</v>
      </c>
      <c r="C14" s="12">
        <v>0</v>
      </c>
      <c r="D14" s="10">
        <v>0</v>
      </c>
      <c r="E14" s="12">
        <v>0</v>
      </c>
      <c r="F14" s="10">
        <v>0</v>
      </c>
      <c r="G14" s="12">
        <v>0</v>
      </c>
      <c r="H14" s="10">
        <v>0</v>
      </c>
      <c r="I14" s="12">
        <v>0</v>
      </c>
      <c r="J14" s="10">
        <v>0</v>
      </c>
      <c r="K14" s="12">
        <v>0</v>
      </c>
      <c r="L14" s="10">
        <v>0</v>
      </c>
      <c r="M14" s="12">
        <v>0</v>
      </c>
      <c r="N14" s="10">
        <v>0</v>
      </c>
      <c r="O14" s="12">
        <v>0</v>
      </c>
      <c r="P14" s="10">
        <v>0</v>
      </c>
      <c r="Q14" s="12">
        <v>0</v>
      </c>
      <c r="R14" s="10">
        <v>0</v>
      </c>
      <c r="S14" s="12">
        <v>0</v>
      </c>
      <c r="T14" s="10">
        <v>0</v>
      </c>
      <c r="U14" s="12">
        <v>0</v>
      </c>
      <c r="V14" s="10">
        <v>0</v>
      </c>
      <c r="W14" s="12">
        <v>0</v>
      </c>
      <c r="X14" s="10">
        <v>0</v>
      </c>
      <c r="Y14" s="12">
        <v>0</v>
      </c>
      <c r="Z14" s="10">
        <v>0</v>
      </c>
      <c r="AA14" s="12">
        <v>0</v>
      </c>
      <c r="AB14" s="27">
        <v>0</v>
      </c>
    </row>
    <row r="15" spans="1:54" x14ac:dyDescent="0.2">
      <c r="A15" s="4"/>
      <c r="B15" s="26" t="s">
        <v>34</v>
      </c>
      <c r="C15" s="12">
        <v>0</v>
      </c>
      <c r="D15" s="10">
        <v>0</v>
      </c>
      <c r="E15" s="12">
        <v>0</v>
      </c>
      <c r="F15" s="10">
        <v>0</v>
      </c>
      <c r="G15" s="12">
        <v>0</v>
      </c>
      <c r="H15" s="10">
        <v>0</v>
      </c>
      <c r="I15" s="12">
        <v>0</v>
      </c>
      <c r="J15" s="10">
        <v>0</v>
      </c>
      <c r="K15" s="12">
        <v>0</v>
      </c>
      <c r="L15" s="10">
        <v>0</v>
      </c>
      <c r="M15" s="12">
        <v>0</v>
      </c>
      <c r="N15" s="10">
        <v>0</v>
      </c>
      <c r="O15" s="12">
        <v>0</v>
      </c>
      <c r="P15" s="10">
        <v>0</v>
      </c>
      <c r="Q15" s="12">
        <v>0</v>
      </c>
      <c r="R15" s="10">
        <v>0</v>
      </c>
      <c r="S15" s="12">
        <v>0</v>
      </c>
      <c r="T15" s="10">
        <v>0</v>
      </c>
      <c r="U15" s="12">
        <v>0</v>
      </c>
      <c r="V15" s="10">
        <v>0</v>
      </c>
      <c r="W15" s="12">
        <v>0</v>
      </c>
      <c r="X15" s="10">
        <v>0</v>
      </c>
      <c r="Y15" s="12">
        <v>0</v>
      </c>
      <c r="Z15" s="10">
        <v>0</v>
      </c>
      <c r="AA15" s="12">
        <v>0</v>
      </c>
      <c r="AB15" s="27">
        <v>0</v>
      </c>
    </row>
    <row r="16" spans="1:54" x14ac:dyDescent="0.2">
      <c r="A16" s="4"/>
      <c r="B16" s="26" t="s">
        <v>27</v>
      </c>
      <c r="C16" s="12">
        <v>0</v>
      </c>
      <c r="D16" s="10">
        <v>0</v>
      </c>
      <c r="E16" s="12">
        <v>0</v>
      </c>
      <c r="F16" s="10">
        <v>0</v>
      </c>
      <c r="G16" s="12">
        <v>0</v>
      </c>
      <c r="H16" s="10">
        <v>0</v>
      </c>
      <c r="I16" s="12">
        <v>0</v>
      </c>
      <c r="J16" s="10">
        <v>0</v>
      </c>
      <c r="K16" s="12">
        <v>0</v>
      </c>
      <c r="L16" s="10">
        <v>0</v>
      </c>
      <c r="M16" s="12">
        <v>0</v>
      </c>
      <c r="N16" s="10">
        <v>0</v>
      </c>
      <c r="O16" s="12">
        <v>0</v>
      </c>
      <c r="P16" s="10">
        <v>0</v>
      </c>
      <c r="Q16" s="12">
        <v>0</v>
      </c>
      <c r="R16" s="10">
        <v>0</v>
      </c>
      <c r="S16" s="12">
        <v>0</v>
      </c>
      <c r="T16" s="10">
        <v>0</v>
      </c>
      <c r="U16" s="12">
        <v>0</v>
      </c>
      <c r="V16" s="10">
        <v>0</v>
      </c>
      <c r="W16" s="12">
        <v>0</v>
      </c>
      <c r="X16" s="10">
        <v>0</v>
      </c>
      <c r="Y16" s="12">
        <v>0</v>
      </c>
      <c r="Z16" s="10">
        <v>0</v>
      </c>
      <c r="AA16" s="12">
        <v>0</v>
      </c>
      <c r="AB16" s="27">
        <v>0</v>
      </c>
    </row>
    <row r="17" spans="1:28" x14ac:dyDescent="0.2">
      <c r="A17" s="4"/>
      <c r="B17" s="26" t="s">
        <v>35</v>
      </c>
      <c r="C17" s="12">
        <v>0</v>
      </c>
      <c r="D17" s="10">
        <v>0</v>
      </c>
      <c r="E17" s="12">
        <v>0</v>
      </c>
      <c r="F17" s="10">
        <v>0</v>
      </c>
      <c r="G17" s="12">
        <v>0</v>
      </c>
      <c r="H17" s="10">
        <v>0</v>
      </c>
      <c r="I17" s="12">
        <v>0</v>
      </c>
      <c r="J17" s="10">
        <v>0</v>
      </c>
      <c r="K17" s="12">
        <v>0</v>
      </c>
      <c r="L17" s="10">
        <v>0</v>
      </c>
      <c r="M17" s="12">
        <v>0</v>
      </c>
      <c r="N17" s="10">
        <v>0</v>
      </c>
      <c r="O17" s="12">
        <v>0</v>
      </c>
      <c r="P17" s="10">
        <v>0</v>
      </c>
      <c r="Q17" s="12">
        <v>0</v>
      </c>
      <c r="R17" s="10">
        <v>0</v>
      </c>
      <c r="S17" s="12">
        <v>0</v>
      </c>
      <c r="T17" s="10">
        <v>0</v>
      </c>
      <c r="U17" s="12">
        <v>0</v>
      </c>
      <c r="V17" s="10">
        <v>0</v>
      </c>
      <c r="W17" s="12">
        <v>0</v>
      </c>
      <c r="X17" s="10">
        <v>0</v>
      </c>
      <c r="Y17" s="12">
        <v>0</v>
      </c>
      <c r="Z17" s="10">
        <v>0</v>
      </c>
      <c r="AA17" s="12">
        <v>0</v>
      </c>
      <c r="AB17" s="27">
        <v>0</v>
      </c>
    </row>
    <row r="18" spans="1:28" x14ac:dyDescent="0.2">
      <c r="A18" s="4"/>
      <c r="B18" s="26" t="s">
        <v>28</v>
      </c>
      <c r="C18" s="12">
        <v>0</v>
      </c>
      <c r="D18" s="10">
        <v>0</v>
      </c>
      <c r="E18" s="12">
        <v>0</v>
      </c>
      <c r="F18" s="10">
        <v>0</v>
      </c>
      <c r="G18" s="12">
        <v>0</v>
      </c>
      <c r="H18" s="10">
        <v>0</v>
      </c>
      <c r="I18" s="12">
        <v>0</v>
      </c>
      <c r="J18" s="10">
        <v>0</v>
      </c>
      <c r="K18" s="12">
        <v>0</v>
      </c>
      <c r="L18" s="10">
        <v>0</v>
      </c>
      <c r="M18" s="12">
        <v>0</v>
      </c>
      <c r="N18" s="10">
        <v>0</v>
      </c>
      <c r="O18" s="12">
        <v>0</v>
      </c>
      <c r="P18" s="10">
        <v>0</v>
      </c>
      <c r="Q18" s="12">
        <v>0</v>
      </c>
      <c r="R18" s="10">
        <v>0</v>
      </c>
      <c r="S18" s="12">
        <v>0</v>
      </c>
      <c r="T18" s="10">
        <v>0</v>
      </c>
      <c r="U18" s="12">
        <v>0</v>
      </c>
      <c r="V18" s="10">
        <v>0</v>
      </c>
      <c r="W18" s="12">
        <v>0</v>
      </c>
      <c r="X18" s="10">
        <v>0</v>
      </c>
      <c r="Y18" s="12">
        <v>0</v>
      </c>
      <c r="Z18" s="10">
        <v>0</v>
      </c>
      <c r="AA18" s="12">
        <v>0</v>
      </c>
      <c r="AB18" s="27">
        <v>0</v>
      </c>
    </row>
    <row r="19" spans="1:28" x14ac:dyDescent="0.2">
      <c r="A19" s="4"/>
      <c r="B19" s="26" t="s">
        <v>29</v>
      </c>
      <c r="C19" s="12">
        <v>0</v>
      </c>
      <c r="D19" s="10">
        <v>0</v>
      </c>
      <c r="E19" s="12">
        <v>0</v>
      </c>
      <c r="F19" s="10">
        <v>0</v>
      </c>
      <c r="G19" s="12">
        <v>50638.95</v>
      </c>
      <c r="H19" s="10">
        <v>280514.06</v>
      </c>
      <c r="I19" s="12">
        <v>0</v>
      </c>
      <c r="J19" s="10">
        <v>0</v>
      </c>
      <c r="K19" s="12">
        <v>0</v>
      </c>
      <c r="L19" s="10">
        <v>0</v>
      </c>
      <c r="M19" s="12">
        <v>0</v>
      </c>
      <c r="N19" s="10">
        <v>0</v>
      </c>
      <c r="O19" s="12">
        <v>0</v>
      </c>
      <c r="P19" s="10">
        <v>0</v>
      </c>
      <c r="Q19" s="12">
        <v>0</v>
      </c>
      <c r="R19" s="10">
        <v>0</v>
      </c>
      <c r="S19" s="12">
        <v>0</v>
      </c>
      <c r="T19" s="10">
        <v>0</v>
      </c>
      <c r="U19" s="12">
        <v>0</v>
      </c>
      <c r="V19" s="10">
        <v>0</v>
      </c>
      <c r="W19" s="12">
        <v>0</v>
      </c>
      <c r="X19" s="10">
        <v>0</v>
      </c>
      <c r="Y19" s="12">
        <v>0</v>
      </c>
      <c r="Z19" s="10">
        <v>0</v>
      </c>
      <c r="AA19" s="12">
        <v>50638.95</v>
      </c>
      <c r="AB19" s="27">
        <v>280514.06</v>
      </c>
    </row>
    <row r="20" spans="1:28" x14ac:dyDescent="0.2">
      <c r="A20" s="4"/>
      <c r="B20" s="26" t="s">
        <v>37</v>
      </c>
      <c r="C20" s="12">
        <v>0</v>
      </c>
      <c r="D20" s="10">
        <v>0</v>
      </c>
      <c r="E20" s="12">
        <v>0</v>
      </c>
      <c r="F20" s="10">
        <v>0</v>
      </c>
      <c r="G20" s="12">
        <v>0</v>
      </c>
      <c r="H20" s="10">
        <v>0</v>
      </c>
      <c r="I20" s="12">
        <v>36965</v>
      </c>
      <c r="J20" s="10">
        <v>226057.31</v>
      </c>
      <c r="K20" s="12">
        <v>0</v>
      </c>
      <c r="L20" s="10">
        <v>0</v>
      </c>
      <c r="M20" s="12">
        <v>0</v>
      </c>
      <c r="N20" s="10">
        <v>0</v>
      </c>
      <c r="O20" s="12">
        <v>0</v>
      </c>
      <c r="P20" s="10">
        <v>0</v>
      </c>
      <c r="Q20" s="12">
        <v>0</v>
      </c>
      <c r="R20" s="10">
        <v>0</v>
      </c>
      <c r="S20" s="12">
        <v>0</v>
      </c>
      <c r="T20" s="10">
        <v>0</v>
      </c>
      <c r="U20" s="12">
        <v>21777.84</v>
      </c>
      <c r="V20" s="10">
        <v>133803.85</v>
      </c>
      <c r="W20" s="12">
        <v>0</v>
      </c>
      <c r="X20" s="10">
        <v>0</v>
      </c>
      <c r="Y20" s="12">
        <v>0</v>
      </c>
      <c r="Z20" s="10">
        <v>0</v>
      </c>
      <c r="AA20" s="12">
        <v>58742.84</v>
      </c>
      <c r="AB20" s="27">
        <v>359861.16000000003</v>
      </c>
    </row>
    <row r="21" spans="1:28" x14ac:dyDescent="0.2">
      <c r="A21" s="4"/>
      <c r="B21" s="26" t="s">
        <v>23</v>
      </c>
      <c r="C21" s="12">
        <v>0</v>
      </c>
      <c r="D21" s="10">
        <v>0</v>
      </c>
      <c r="E21" s="12">
        <v>0</v>
      </c>
      <c r="F21" s="10">
        <v>0</v>
      </c>
      <c r="G21" s="12">
        <v>0</v>
      </c>
      <c r="H21" s="10">
        <v>0</v>
      </c>
      <c r="I21" s="12">
        <v>0</v>
      </c>
      <c r="J21" s="10">
        <v>0</v>
      </c>
      <c r="K21" s="12">
        <v>0</v>
      </c>
      <c r="L21" s="10">
        <v>0</v>
      </c>
      <c r="M21" s="12">
        <v>0</v>
      </c>
      <c r="N21" s="10">
        <v>0</v>
      </c>
      <c r="O21" s="12">
        <v>157494.74</v>
      </c>
      <c r="P21" s="10">
        <v>732831.7</v>
      </c>
      <c r="Q21" s="12">
        <v>0</v>
      </c>
      <c r="R21" s="10">
        <v>0</v>
      </c>
      <c r="S21" s="12">
        <v>76703.86</v>
      </c>
      <c r="T21" s="10">
        <v>400808.46</v>
      </c>
      <c r="U21" s="12">
        <v>279444.17</v>
      </c>
      <c r="V21" s="10">
        <v>1901395.95</v>
      </c>
      <c r="W21" s="12">
        <v>359867.4</v>
      </c>
      <c r="X21" s="10">
        <v>2461079.65</v>
      </c>
      <c r="Y21" s="12">
        <v>463283.34</v>
      </c>
      <c r="Z21" s="10">
        <v>2807082.79</v>
      </c>
      <c r="AA21" s="12">
        <v>1336793.51</v>
      </c>
      <c r="AB21" s="27">
        <v>8303198.5499999998</v>
      </c>
    </row>
    <row r="22" spans="1:28" x14ac:dyDescent="0.2">
      <c r="A22" s="4"/>
      <c r="B22" s="26" t="s">
        <v>24</v>
      </c>
      <c r="C22" s="12">
        <v>0</v>
      </c>
      <c r="D22" s="10">
        <v>0</v>
      </c>
      <c r="E22" s="12">
        <v>0</v>
      </c>
      <c r="F22" s="10">
        <v>0</v>
      </c>
      <c r="G22" s="12">
        <v>0</v>
      </c>
      <c r="H22" s="10">
        <v>0</v>
      </c>
      <c r="I22" s="12">
        <v>11941.36</v>
      </c>
      <c r="J22" s="10">
        <v>93774.09</v>
      </c>
      <c r="K22" s="12">
        <v>0</v>
      </c>
      <c r="L22" s="10">
        <v>0</v>
      </c>
      <c r="M22" s="12">
        <v>2020.55</v>
      </c>
      <c r="N22" s="10">
        <v>20974.92</v>
      </c>
      <c r="O22" s="12">
        <v>0</v>
      </c>
      <c r="P22" s="10">
        <v>0</v>
      </c>
      <c r="Q22" s="12">
        <v>0</v>
      </c>
      <c r="R22" s="10">
        <v>0</v>
      </c>
      <c r="S22" s="12">
        <v>0</v>
      </c>
      <c r="T22" s="10">
        <v>0</v>
      </c>
      <c r="U22" s="12">
        <v>0</v>
      </c>
      <c r="V22" s="10">
        <v>0</v>
      </c>
      <c r="W22" s="12">
        <v>0</v>
      </c>
      <c r="X22" s="10">
        <v>0</v>
      </c>
      <c r="Y22" s="12">
        <v>26517.65</v>
      </c>
      <c r="Z22" s="10">
        <v>182588.02</v>
      </c>
      <c r="AA22" s="12">
        <v>40479.56</v>
      </c>
      <c r="AB22" s="27">
        <v>297337.02999999997</v>
      </c>
    </row>
    <row r="23" spans="1:28" x14ac:dyDescent="0.2">
      <c r="A23" s="4"/>
      <c r="B23" s="26" t="s">
        <v>57</v>
      </c>
      <c r="C23" s="12">
        <v>0</v>
      </c>
      <c r="D23" s="10">
        <v>0</v>
      </c>
      <c r="E23" s="12">
        <v>0</v>
      </c>
      <c r="F23" s="10">
        <v>0</v>
      </c>
      <c r="G23" s="12">
        <v>0</v>
      </c>
      <c r="H23" s="10">
        <v>0</v>
      </c>
      <c r="I23" s="12">
        <v>0</v>
      </c>
      <c r="J23" s="10">
        <v>0</v>
      </c>
      <c r="K23" s="12">
        <v>0</v>
      </c>
      <c r="L23" s="10">
        <v>0</v>
      </c>
      <c r="M23" s="12">
        <v>0</v>
      </c>
      <c r="N23" s="10">
        <v>0</v>
      </c>
      <c r="O23" s="12">
        <v>0</v>
      </c>
      <c r="P23" s="10">
        <v>0</v>
      </c>
      <c r="Q23" s="12">
        <v>0</v>
      </c>
      <c r="R23" s="10">
        <v>0</v>
      </c>
      <c r="S23" s="12">
        <v>0</v>
      </c>
      <c r="T23" s="10">
        <v>0</v>
      </c>
      <c r="U23" s="12">
        <v>0</v>
      </c>
      <c r="V23" s="10">
        <v>0</v>
      </c>
      <c r="W23" s="12">
        <v>0</v>
      </c>
      <c r="X23" s="10">
        <v>0</v>
      </c>
      <c r="Y23" s="12">
        <v>0</v>
      </c>
      <c r="Z23" s="10">
        <v>0</v>
      </c>
      <c r="AA23" s="12">
        <v>0</v>
      </c>
      <c r="AB23" s="27">
        <v>0</v>
      </c>
    </row>
    <row r="24" spans="1:28" x14ac:dyDescent="0.2">
      <c r="A24" s="4"/>
      <c r="B24" s="26" t="s">
        <v>33</v>
      </c>
      <c r="C24" s="12">
        <v>0</v>
      </c>
      <c r="D24" s="10">
        <v>0</v>
      </c>
      <c r="E24" s="12">
        <v>35456.04</v>
      </c>
      <c r="F24" s="10">
        <v>263096.33</v>
      </c>
      <c r="G24" s="12">
        <v>58360.57</v>
      </c>
      <c r="H24" s="10">
        <v>376286.59</v>
      </c>
      <c r="I24" s="12">
        <v>0</v>
      </c>
      <c r="J24" s="10">
        <v>0</v>
      </c>
      <c r="K24" s="12">
        <v>0</v>
      </c>
      <c r="L24" s="10">
        <v>0</v>
      </c>
      <c r="M24" s="12">
        <v>0</v>
      </c>
      <c r="N24" s="10">
        <v>0</v>
      </c>
      <c r="O24" s="12">
        <v>0</v>
      </c>
      <c r="P24" s="10">
        <v>0</v>
      </c>
      <c r="Q24" s="12">
        <v>0</v>
      </c>
      <c r="R24" s="10">
        <v>0</v>
      </c>
      <c r="S24" s="12">
        <v>0</v>
      </c>
      <c r="T24" s="10">
        <v>0</v>
      </c>
      <c r="U24" s="12">
        <v>0</v>
      </c>
      <c r="V24" s="10">
        <v>0</v>
      </c>
      <c r="W24" s="12">
        <v>0</v>
      </c>
      <c r="X24" s="10">
        <v>0</v>
      </c>
      <c r="Y24" s="12">
        <v>36302</v>
      </c>
      <c r="Z24" s="10">
        <v>212645.76000000001</v>
      </c>
      <c r="AA24" s="12">
        <v>130118.61</v>
      </c>
      <c r="AB24" s="27">
        <v>852028.68</v>
      </c>
    </row>
    <row r="25" spans="1:28" x14ac:dyDescent="0.2">
      <c r="A25" s="4"/>
      <c r="B25" s="26" t="s">
        <v>58</v>
      </c>
      <c r="C25" s="12">
        <v>83972.45</v>
      </c>
      <c r="D25" s="10">
        <v>541495.6</v>
      </c>
      <c r="E25" s="12">
        <v>123450.6</v>
      </c>
      <c r="F25" s="10">
        <v>713106.62</v>
      </c>
      <c r="G25" s="12">
        <v>37032.22</v>
      </c>
      <c r="H25" s="10">
        <v>231339.8</v>
      </c>
      <c r="I25" s="12">
        <v>47263</v>
      </c>
      <c r="J25" s="10">
        <v>254384.6</v>
      </c>
      <c r="K25" s="12">
        <v>27167.52</v>
      </c>
      <c r="L25" s="10">
        <v>116253.42</v>
      </c>
      <c r="M25" s="12">
        <v>70617.710000000006</v>
      </c>
      <c r="N25" s="10">
        <v>401637.89</v>
      </c>
      <c r="O25" s="12">
        <v>75815</v>
      </c>
      <c r="P25" s="10">
        <v>430081.99</v>
      </c>
      <c r="Q25" s="12">
        <v>0</v>
      </c>
      <c r="R25" s="10">
        <v>0</v>
      </c>
      <c r="S25" s="12">
        <v>101334.03</v>
      </c>
      <c r="T25" s="10">
        <v>614124.35</v>
      </c>
      <c r="U25" s="12">
        <v>72871.37</v>
      </c>
      <c r="V25" s="10">
        <v>388899.39</v>
      </c>
      <c r="W25" s="12">
        <v>60507.77</v>
      </c>
      <c r="X25" s="10">
        <v>383291.91</v>
      </c>
      <c r="Y25" s="12">
        <v>0</v>
      </c>
      <c r="Z25" s="10">
        <v>0</v>
      </c>
      <c r="AA25" s="12">
        <v>700031.67</v>
      </c>
      <c r="AB25" s="27">
        <v>4074615.5700000003</v>
      </c>
    </row>
    <row r="26" spans="1:28" x14ac:dyDescent="0.2">
      <c r="A26" s="4"/>
      <c r="B26" s="26" t="s">
        <v>68</v>
      </c>
      <c r="C26" s="12">
        <v>1518585.72</v>
      </c>
      <c r="D26" s="10">
        <v>4757616.62</v>
      </c>
      <c r="E26" s="12">
        <v>1205240.8</v>
      </c>
      <c r="F26" s="10">
        <v>4021705.29</v>
      </c>
      <c r="G26" s="12">
        <v>851767.22</v>
      </c>
      <c r="H26" s="10">
        <v>2581168.33</v>
      </c>
      <c r="I26" s="12">
        <v>1021708.18</v>
      </c>
      <c r="J26" s="10">
        <v>3185724.97</v>
      </c>
      <c r="K26" s="12">
        <v>1087527.52</v>
      </c>
      <c r="L26" s="10">
        <v>3438263.97</v>
      </c>
      <c r="M26" s="12">
        <v>850817.3</v>
      </c>
      <c r="N26" s="10">
        <v>2675714.88</v>
      </c>
      <c r="O26" s="12">
        <v>778678.39</v>
      </c>
      <c r="P26" s="10">
        <v>2555377.48</v>
      </c>
      <c r="Q26" s="12">
        <v>816345.24</v>
      </c>
      <c r="R26" s="10">
        <v>2604770</v>
      </c>
      <c r="S26" s="12">
        <v>1810891.65</v>
      </c>
      <c r="T26" s="10">
        <v>6117362.1900000004</v>
      </c>
      <c r="U26" s="12">
        <v>3688712.9</v>
      </c>
      <c r="V26" s="10">
        <v>12229848.949999999</v>
      </c>
      <c r="W26" s="12">
        <v>1783253.82</v>
      </c>
      <c r="X26" s="10">
        <v>5602542.54</v>
      </c>
      <c r="Y26" s="12">
        <v>819771.27</v>
      </c>
      <c r="Z26" s="10">
        <v>2641882.88</v>
      </c>
      <c r="AA26" s="12">
        <v>16233300.01</v>
      </c>
      <c r="AB26" s="27">
        <v>52411978.100000001</v>
      </c>
    </row>
    <row r="27" spans="1:28" x14ac:dyDescent="0.2">
      <c r="A27" s="4"/>
      <c r="B27" s="26" t="s">
        <v>39</v>
      </c>
      <c r="C27" s="12">
        <v>0</v>
      </c>
      <c r="D27" s="10">
        <v>0</v>
      </c>
      <c r="E27" s="12">
        <v>0</v>
      </c>
      <c r="F27" s="10">
        <v>0</v>
      </c>
      <c r="G27" s="12">
        <v>0</v>
      </c>
      <c r="H27" s="10">
        <v>0</v>
      </c>
      <c r="I27" s="12">
        <v>0</v>
      </c>
      <c r="J27" s="10">
        <v>0</v>
      </c>
      <c r="K27" s="12">
        <v>0</v>
      </c>
      <c r="L27" s="10">
        <v>0</v>
      </c>
      <c r="M27" s="12">
        <v>0</v>
      </c>
      <c r="N27" s="10">
        <v>0</v>
      </c>
      <c r="O27" s="12">
        <v>0</v>
      </c>
      <c r="P27" s="10">
        <v>0</v>
      </c>
      <c r="Q27" s="12">
        <v>0</v>
      </c>
      <c r="R27" s="10">
        <v>0</v>
      </c>
      <c r="S27" s="12">
        <v>0</v>
      </c>
      <c r="T27" s="10">
        <v>0</v>
      </c>
      <c r="U27" s="12">
        <v>0</v>
      </c>
      <c r="V27" s="10">
        <v>0</v>
      </c>
      <c r="W27" s="12">
        <v>0</v>
      </c>
      <c r="X27" s="10">
        <v>0</v>
      </c>
      <c r="Y27" s="12">
        <v>0</v>
      </c>
      <c r="Z27" s="10">
        <v>0</v>
      </c>
      <c r="AA27" s="12">
        <v>0</v>
      </c>
      <c r="AB27" s="27">
        <v>0</v>
      </c>
    </row>
    <row r="28" spans="1:28" x14ac:dyDescent="0.2">
      <c r="A28" s="4"/>
      <c r="B28" s="26" t="s">
        <v>74</v>
      </c>
      <c r="C28" s="12">
        <v>0</v>
      </c>
      <c r="D28" s="10">
        <v>0</v>
      </c>
      <c r="E28" s="12">
        <v>0</v>
      </c>
      <c r="F28" s="10">
        <v>0</v>
      </c>
      <c r="G28" s="12">
        <v>0</v>
      </c>
      <c r="H28" s="10">
        <v>0</v>
      </c>
      <c r="I28" s="12">
        <v>0</v>
      </c>
      <c r="J28" s="10">
        <v>0</v>
      </c>
      <c r="K28" s="12">
        <v>0</v>
      </c>
      <c r="L28" s="10">
        <v>0</v>
      </c>
      <c r="M28" s="12">
        <v>0</v>
      </c>
      <c r="N28" s="10">
        <v>0</v>
      </c>
      <c r="O28" s="12">
        <v>0</v>
      </c>
      <c r="P28" s="10">
        <v>0</v>
      </c>
      <c r="Q28" s="12">
        <v>0</v>
      </c>
      <c r="R28" s="10">
        <v>0</v>
      </c>
      <c r="S28" s="12">
        <v>0</v>
      </c>
      <c r="T28" s="10">
        <v>0</v>
      </c>
      <c r="U28" s="12">
        <v>0</v>
      </c>
      <c r="V28" s="10">
        <v>0</v>
      </c>
      <c r="W28" s="12">
        <v>0</v>
      </c>
      <c r="X28" s="10">
        <v>0</v>
      </c>
      <c r="Y28" s="12">
        <v>0</v>
      </c>
      <c r="Z28" s="10">
        <v>0</v>
      </c>
      <c r="AA28" s="12">
        <v>0</v>
      </c>
      <c r="AB28" s="27">
        <v>0</v>
      </c>
    </row>
    <row r="29" spans="1:28" ht="15" customHeight="1" x14ac:dyDescent="0.2">
      <c r="A29" s="4"/>
      <c r="B29" s="26" t="s">
        <v>85</v>
      </c>
      <c r="C29" s="12">
        <v>0</v>
      </c>
      <c r="D29" s="10">
        <v>0</v>
      </c>
      <c r="E29" s="12">
        <v>0</v>
      </c>
      <c r="F29" s="10">
        <v>0</v>
      </c>
      <c r="G29" s="12">
        <v>0</v>
      </c>
      <c r="H29" s="10">
        <v>0</v>
      </c>
      <c r="I29" s="12">
        <v>0</v>
      </c>
      <c r="J29" s="10">
        <v>0</v>
      </c>
      <c r="K29" s="12">
        <v>0</v>
      </c>
      <c r="L29" s="10">
        <v>0</v>
      </c>
      <c r="M29" s="12">
        <v>0</v>
      </c>
      <c r="N29" s="10">
        <v>0</v>
      </c>
      <c r="O29" s="12">
        <v>0</v>
      </c>
      <c r="P29" s="10">
        <v>0</v>
      </c>
      <c r="Q29" s="12">
        <v>0</v>
      </c>
      <c r="R29" s="10">
        <v>0</v>
      </c>
      <c r="S29" s="12">
        <v>0</v>
      </c>
      <c r="T29" s="10">
        <v>0</v>
      </c>
      <c r="U29" s="12">
        <v>0</v>
      </c>
      <c r="V29" s="10">
        <v>0</v>
      </c>
      <c r="W29" s="12">
        <v>0</v>
      </c>
      <c r="X29" s="10">
        <v>0</v>
      </c>
      <c r="Y29" s="12">
        <v>0</v>
      </c>
      <c r="Z29" s="10">
        <v>0</v>
      </c>
      <c r="AA29" s="12">
        <v>0</v>
      </c>
      <c r="AB29" s="27">
        <v>0</v>
      </c>
    </row>
    <row r="30" spans="1:28" x14ac:dyDescent="0.2">
      <c r="A30" s="4"/>
      <c r="B30" s="26" t="s">
        <v>76</v>
      </c>
      <c r="C30" s="12">
        <v>0</v>
      </c>
      <c r="D30" s="10">
        <v>0</v>
      </c>
      <c r="E30" s="12">
        <v>0</v>
      </c>
      <c r="F30" s="10">
        <v>0</v>
      </c>
      <c r="G30" s="12">
        <v>0</v>
      </c>
      <c r="H30" s="10">
        <v>0</v>
      </c>
      <c r="I30" s="12">
        <v>0</v>
      </c>
      <c r="J30" s="10">
        <v>0</v>
      </c>
      <c r="K30" s="12">
        <v>0</v>
      </c>
      <c r="L30" s="10">
        <v>0</v>
      </c>
      <c r="M30" s="12">
        <v>0</v>
      </c>
      <c r="N30" s="10">
        <v>0</v>
      </c>
      <c r="O30" s="12">
        <v>0</v>
      </c>
      <c r="P30" s="10">
        <v>0</v>
      </c>
      <c r="Q30" s="12">
        <v>0</v>
      </c>
      <c r="R30" s="10">
        <v>0</v>
      </c>
      <c r="S30" s="12">
        <v>0</v>
      </c>
      <c r="T30" s="10">
        <v>0</v>
      </c>
      <c r="U30" s="12">
        <v>0</v>
      </c>
      <c r="V30" s="10">
        <v>0</v>
      </c>
      <c r="W30" s="12">
        <v>0</v>
      </c>
      <c r="X30" s="10">
        <v>0</v>
      </c>
      <c r="Y30" s="12">
        <v>0</v>
      </c>
      <c r="Z30" s="10">
        <v>0</v>
      </c>
      <c r="AA30" s="12">
        <v>0</v>
      </c>
      <c r="AB30" s="27">
        <v>0</v>
      </c>
    </row>
    <row r="31" spans="1:28" x14ac:dyDescent="0.2">
      <c r="A31" s="4"/>
      <c r="B31" s="26" t="s">
        <v>61</v>
      </c>
      <c r="C31" s="12">
        <v>0</v>
      </c>
      <c r="D31" s="10">
        <v>0</v>
      </c>
      <c r="E31" s="12">
        <v>0</v>
      </c>
      <c r="F31" s="10">
        <v>0</v>
      </c>
      <c r="G31" s="12">
        <v>0</v>
      </c>
      <c r="H31" s="10">
        <v>0</v>
      </c>
      <c r="I31" s="12">
        <v>0</v>
      </c>
      <c r="J31" s="10">
        <v>0</v>
      </c>
      <c r="K31" s="12">
        <v>0</v>
      </c>
      <c r="L31" s="10">
        <v>0</v>
      </c>
      <c r="M31" s="12">
        <v>0</v>
      </c>
      <c r="N31" s="10">
        <v>0</v>
      </c>
      <c r="O31" s="12">
        <v>0</v>
      </c>
      <c r="P31" s="10">
        <v>0</v>
      </c>
      <c r="Q31" s="12">
        <v>0</v>
      </c>
      <c r="R31" s="10">
        <v>0</v>
      </c>
      <c r="S31" s="12">
        <v>0</v>
      </c>
      <c r="T31" s="10">
        <v>0</v>
      </c>
      <c r="U31" s="12">
        <v>0</v>
      </c>
      <c r="V31" s="10">
        <v>0</v>
      </c>
      <c r="W31" s="12">
        <v>0</v>
      </c>
      <c r="X31" s="10">
        <v>0</v>
      </c>
      <c r="Y31" s="12">
        <v>0</v>
      </c>
      <c r="Z31" s="10">
        <v>0</v>
      </c>
      <c r="AA31" s="12">
        <v>0</v>
      </c>
      <c r="AB31" s="27">
        <v>0</v>
      </c>
    </row>
    <row r="32" spans="1:28" x14ac:dyDescent="0.2">
      <c r="A32" s="4"/>
      <c r="B32" s="26" t="s">
        <v>62</v>
      </c>
      <c r="C32" s="12">
        <v>0</v>
      </c>
      <c r="D32" s="10">
        <v>0</v>
      </c>
      <c r="E32" s="12">
        <v>0</v>
      </c>
      <c r="F32" s="10">
        <v>0</v>
      </c>
      <c r="G32" s="12">
        <v>0</v>
      </c>
      <c r="H32" s="10">
        <v>0</v>
      </c>
      <c r="I32" s="12">
        <v>0</v>
      </c>
      <c r="J32" s="10">
        <v>0</v>
      </c>
      <c r="K32" s="12">
        <v>0</v>
      </c>
      <c r="L32" s="10">
        <v>0</v>
      </c>
      <c r="M32" s="12">
        <v>0</v>
      </c>
      <c r="N32" s="10">
        <v>0</v>
      </c>
      <c r="O32" s="12">
        <v>0</v>
      </c>
      <c r="P32" s="10">
        <v>0</v>
      </c>
      <c r="Q32" s="12">
        <v>0</v>
      </c>
      <c r="R32" s="10">
        <v>0</v>
      </c>
      <c r="S32" s="12">
        <v>10103.719999999999</v>
      </c>
      <c r="T32" s="10">
        <v>60263.27</v>
      </c>
      <c r="U32" s="12">
        <v>0</v>
      </c>
      <c r="V32" s="10">
        <v>0</v>
      </c>
      <c r="W32" s="12">
        <v>0</v>
      </c>
      <c r="X32" s="10">
        <v>0</v>
      </c>
      <c r="Y32" s="12">
        <v>42089.63</v>
      </c>
      <c r="Z32" s="10">
        <v>197362.64</v>
      </c>
      <c r="AA32" s="12">
        <v>52193.35</v>
      </c>
      <c r="AB32" s="27">
        <v>257625.91</v>
      </c>
    </row>
    <row r="33" spans="1:28" x14ac:dyDescent="0.2">
      <c r="A33" s="4"/>
      <c r="B33" s="26" t="s">
        <v>78</v>
      </c>
      <c r="C33" s="12">
        <v>0</v>
      </c>
      <c r="D33" s="10">
        <v>0</v>
      </c>
      <c r="E33" s="12">
        <v>0</v>
      </c>
      <c r="F33" s="10">
        <v>0</v>
      </c>
      <c r="G33" s="12">
        <v>0</v>
      </c>
      <c r="H33" s="10">
        <v>0</v>
      </c>
      <c r="I33" s="12">
        <v>0</v>
      </c>
      <c r="J33" s="10">
        <v>0</v>
      </c>
      <c r="K33" s="12">
        <v>0</v>
      </c>
      <c r="L33" s="10">
        <v>0</v>
      </c>
      <c r="M33" s="12">
        <v>0</v>
      </c>
      <c r="N33" s="10">
        <v>0</v>
      </c>
      <c r="O33" s="12">
        <v>0</v>
      </c>
      <c r="P33" s="10">
        <v>0</v>
      </c>
      <c r="Q33" s="12">
        <v>0</v>
      </c>
      <c r="R33" s="10">
        <v>0</v>
      </c>
      <c r="S33" s="12">
        <v>0</v>
      </c>
      <c r="T33" s="10">
        <v>0</v>
      </c>
      <c r="U33" s="12">
        <v>0</v>
      </c>
      <c r="V33" s="10">
        <v>0</v>
      </c>
      <c r="W33" s="12">
        <v>0</v>
      </c>
      <c r="X33" s="10">
        <v>0</v>
      </c>
      <c r="Y33" s="12">
        <v>0</v>
      </c>
      <c r="Z33" s="10">
        <v>0</v>
      </c>
      <c r="AA33" s="12">
        <v>0</v>
      </c>
      <c r="AB33" s="27">
        <v>0</v>
      </c>
    </row>
    <row r="34" spans="1:28" x14ac:dyDescent="0.2">
      <c r="A34" s="4"/>
      <c r="B34" s="26" t="s">
        <v>66</v>
      </c>
      <c r="C34" s="12">
        <v>0</v>
      </c>
      <c r="D34" s="10">
        <v>0</v>
      </c>
      <c r="E34" s="12">
        <v>0</v>
      </c>
      <c r="F34" s="10">
        <v>0</v>
      </c>
      <c r="G34" s="12">
        <v>0</v>
      </c>
      <c r="H34" s="10">
        <v>0</v>
      </c>
      <c r="I34" s="12">
        <v>0</v>
      </c>
      <c r="J34" s="10">
        <v>0</v>
      </c>
      <c r="K34" s="12">
        <v>0</v>
      </c>
      <c r="L34" s="10">
        <v>0</v>
      </c>
      <c r="M34" s="12">
        <v>0</v>
      </c>
      <c r="N34" s="10">
        <v>0</v>
      </c>
      <c r="O34" s="12">
        <v>0</v>
      </c>
      <c r="P34" s="10">
        <v>0</v>
      </c>
      <c r="Q34" s="12">
        <v>0</v>
      </c>
      <c r="R34" s="10">
        <v>0</v>
      </c>
      <c r="S34" s="12">
        <v>0</v>
      </c>
      <c r="T34" s="10">
        <v>0</v>
      </c>
      <c r="U34" s="12">
        <v>0</v>
      </c>
      <c r="V34" s="10">
        <v>0</v>
      </c>
      <c r="W34" s="12">
        <v>0</v>
      </c>
      <c r="X34" s="10">
        <v>0</v>
      </c>
      <c r="Y34" s="12">
        <v>0</v>
      </c>
      <c r="Z34" s="10">
        <v>0</v>
      </c>
      <c r="AA34" s="12">
        <v>0</v>
      </c>
      <c r="AB34" s="27">
        <v>0</v>
      </c>
    </row>
    <row r="35" spans="1:28" x14ac:dyDescent="0.2">
      <c r="A35" s="4"/>
      <c r="B35" s="26" t="s">
        <v>79</v>
      </c>
      <c r="C35" s="12">
        <v>0</v>
      </c>
      <c r="D35" s="10">
        <v>0</v>
      </c>
      <c r="E35" s="12">
        <v>0</v>
      </c>
      <c r="F35" s="10">
        <v>0</v>
      </c>
      <c r="G35" s="12">
        <v>0</v>
      </c>
      <c r="H35" s="10">
        <v>0</v>
      </c>
      <c r="I35" s="12">
        <v>0</v>
      </c>
      <c r="J35" s="10">
        <v>0</v>
      </c>
      <c r="K35" s="12">
        <v>0</v>
      </c>
      <c r="L35" s="10">
        <v>0</v>
      </c>
      <c r="M35" s="12">
        <v>0</v>
      </c>
      <c r="N35" s="10">
        <v>0</v>
      </c>
      <c r="O35" s="12">
        <v>0</v>
      </c>
      <c r="P35" s="10">
        <v>0</v>
      </c>
      <c r="Q35" s="12">
        <v>0</v>
      </c>
      <c r="R35" s="10">
        <v>0</v>
      </c>
      <c r="S35" s="12">
        <v>0</v>
      </c>
      <c r="T35" s="10">
        <v>0</v>
      </c>
      <c r="U35" s="12">
        <v>0</v>
      </c>
      <c r="V35" s="10">
        <v>0</v>
      </c>
      <c r="W35" s="12">
        <v>0</v>
      </c>
      <c r="X35" s="10">
        <v>0</v>
      </c>
      <c r="Y35" s="12">
        <v>0</v>
      </c>
      <c r="Z35" s="10">
        <v>0</v>
      </c>
      <c r="AA35" s="12">
        <v>0</v>
      </c>
      <c r="AB35" s="27">
        <v>0</v>
      </c>
    </row>
    <row r="36" spans="1:28" x14ac:dyDescent="0.2">
      <c r="A36" s="4"/>
      <c r="B36" s="26" t="s">
        <v>65</v>
      </c>
      <c r="C36" s="12">
        <v>0</v>
      </c>
      <c r="D36" s="10">
        <v>0</v>
      </c>
      <c r="E36" s="12">
        <v>0</v>
      </c>
      <c r="F36" s="10">
        <v>0</v>
      </c>
      <c r="G36" s="12">
        <v>0</v>
      </c>
      <c r="H36" s="10">
        <v>0</v>
      </c>
      <c r="I36" s="12">
        <v>0</v>
      </c>
      <c r="J36" s="10">
        <v>0</v>
      </c>
      <c r="K36" s="12">
        <v>0</v>
      </c>
      <c r="L36" s="10">
        <v>0</v>
      </c>
      <c r="M36" s="12">
        <v>0</v>
      </c>
      <c r="N36" s="10">
        <v>0</v>
      </c>
      <c r="O36" s="12">
        <v>0</v>
      </c>
      <c r="P36" s="10">
        <v>0</v>
      </c>
      <c r="Q36" s="12">
        <v>0</v>
      </c>
      <c r="R36" s="10">
        <v>0</v>
      </c>
      <c r="S36" s="12">
        <v>0</v>
      </c>
      <c r="T36" s="10">
        <v>0</v>
      </c>
      <c r="U36" s="12">
        <v>0</v>
      </c>
      <c r="V36" s="10">
        <v>0</v>
      </c>
      <c r="W36" s="12">
        <v>0</v>
      </c>
      <c r="X36" s="10">
        <v>0</v>
      </c>
      <c r="Y36" s="12">
        <v>0</v>
      </c>
      <c r="Z36" s="10">
        <v>0</v>
      </c>
      <c r="AA36" s="12">
        <v>0</v>
      </c>
      <c r="AB36" s="27">
        <v>0</v>
      </c>
    </row>
    <row r="37" spans="1:28" x14ac:dyDescent="0.2">
      <c r="A37" s="4"/>
      <c r="B37" s="26" t="s">
        <v>81</v>
      </c>
      <c r="C37" s="12">
        <v>0</v>
      </c>
      <c r="D37" s="10">
        <v>0</v>
      </c>
      <c r="E37" s="12">
        <v>0</v>
      </c>
      <c r="F37" s="10">
        <v>0</v>
      </c>
      <c r="G37" s="12">
        <v>0</v>
      </c>
      <c r="H37" s="10">
        <v>0</v>
      </c>
      <c r="I37" s="12">
        <v>0</v>
      </c>
      <c r="J37" s="10">
        <v>0</v>
      </c>
      <c r="K37" s="12">
        <v>0</v>
      </c>
      <c r="L37" s="10">
        <v>0</v>
      </c>
      <c r="M37" s="12">
        <v>0</v>
      </c>
      <c r="N37" s="10">
        <v>0</v>
      </c>
      <c r="O37" s="12">
        <v>0</v>
      </c>
      <c r="P37" s="10">
        <v>0</v>
      </c>
      <c r="Q37" s="12">
        <v>0</v>
      </c>
      <c r="R37" s="10">
        <v>0</v>
      </c>
      <c r="S37" s="12">
        <v>0</v>
      </c>
      <c r="T37" s="10">
        <v>0</v>
      </c>
      <c r="U37" s="12">
        <v>0</v>
      </c>
      <c r="V37" s="10">
        <v>0</v>
      </c>
      <c r="W37" s="12">
        <v>0</v>
      </c>
      <c r="X37" s="10">
        <v>0</v>
      </c>
      <c r="Y37" s="12">
        <v>0</v>
      </c>
      <c r="Z37" s="10">
        <v>0</v>
      </c>
      <c r="AA37" s="12">
        <v>0</v>
      </c>
      <c r="AB37" s="27">
        <v>0</v>
      </c>
    </row>
    <row r="38" spans="1:28" x14ac:dyDescent="0.2">
      <c r="A38" s="4"/>
      <c r="B38" s="26" t="s">
        <v>82</v>
      </c>
      <c r="C38" s="12">
        <v>0</v>
      </c>
      <c r="D38" s="10">
        <v>0</v>
      </c>
      <c r="E38" s="12">
        <v>0</v>
      </c>
      <c r="F38" s="10">
        <v>0</v>
      </c>
      <c r="G38" s="12">
        <v>0</v>
      </c>
      <c r="H38" s="10">
        <v>0</v>
      </c>
      <c r="I38" s="12">
        <v>0</v>
      </c>
      <c r="J38" s="10">
        <v>0</v>
      </c>
      <c r="K38" s="12">
        <v>0</v>
      </c>
      <c r="L38" s="10">
        <v>0</v>
      </c>
      <c r="M38" s="12">
        <v>0</v>
      </c>
      <c r="N38" s="10">
        <v>0</v>
      </c>
      <c r="O38" s="12">
        <v>0</v>
      </c>
      <c r="P38" s="10">
        <v>0</v>
      </c>
      <c r="Q38" s="12">
        <v>0</v>
      </c>
      <c r="R38" s="10">
        <v>0</v>
      </c>
      <c r="S38" s="12">
        <v>0</v>
      </c>
      <c r="T38" s="10">
        <v>0</v>
      </c>
      <c r="U38" s="12">
        <v>0</v>
      </c>
      <c r="V38" s="10">
        <v>0</v>
      </c>
      <c r="W38" s="12">
        <v>0</v>
      </c>
      <c r="X38" s="10">
        <v>0</v>
      </c>
      <c r="Y38" s="12">
        <v>0</v>
      </c>
      <c r="Z38" s="10">
        <v>0</v>
      </c>
      <c r="AA38" s="12">
        <v>0</v>
      </c>
      <c r="AB38" s="27">
        <v>0</v>
      </c>
    </row>
    <row r="39" spans="1:28" x14ac:dyDescent="0.2">
      <c r="A39" s="4"/>
      <c r="B39" s="26" t="s">
        <v>83</v>
      </c>
      <c r="C39" s="12">
        <v>0</v>
      </c>
      <c r="D39" s="10">
        <v>0</v>
      </c>
      <c r="E39" s="12">
        <v>0</v>
      </c>
      <c r="F39" s="10">
        <v>0</v>
      </c>
      <c r="G39" s="12">
        <v>0</v>
      </c>
      <c r="H39" s="10">
        <v>0</v>
      </c>
      <c r="I39" s="12">
        <v>0</v>
      </c>
      <c r="J39" s="10">
        <v>0</v>
      </c>
      <c r="K39" s="12">
        <v>0</v>
      </c>
      <c r="L39" s="10">
        <v>0</v>
      </c>
      <c r="M39" s="12">
        <v>0</v>
      </c>
      <c r="N39" s="10">
        <v>0</v>
      </c>
      <c r="O39" s="12">
        <v>0</v>
      </c>
      <c r="P39" s="10">
        <v>0</v>
      </c>
      <c r="Q39" s="12">
        <v>0</v>
      </c>
      <c r="R39" s="10">
        <v>0</v>
      </c>
      <c r="S39" s="12">
        <v>0</v>
      </c>
      <c r="T39" s="10">
        <v>0</v>
      </c>
      <c r="U39" s="12">
        <v>0</v>
      </c>
      <c r="V39" s="10">
        <v>0</v>
      </c>
      <c r="W39" s="12">
        <v>0</v>
      </c>
      <c r="X39" s="10">
        <v>0</v>
      </c>
      <c r="Y39" s="12">
        <v>0</v>
      </c>
      <c r="Z39" s="10">
        <v>0</v>
      </c>
      <c r="AA39" s="12">
        <v>0</v>
      </c>
      <c r="AB39" s="27">
        <v>0</v>
      </c>
    </row>
    <row r="40" spans="1:28" x14ac:dyDescent="0.2">
      <c r="A40" s="4"/>
      <c r="B40" s="26" t="s">
        <v>67</v>
      </c>
      <c r="C40" s="12">
        <v>0</v>
      </c>
      <c r="D40" s="10">
        <v>0</v>
      </c>
      <c r="E40" s="12">
        <v>0</v>
      </c>
      <c r="F40" s="10">
        <v>0</v>
      </c>
      <c r="G40" s="12">
        <v>0</v>
      </c>
      <c r="H40" s="10">
        <v>0</v>
      </c>
      <c r="I40" s="12">
        <v>0</v>
      </c>
      <c r="J40" s="10">
        <v>0</v>
      </c>
      <c r="K40" s="12">
        <v>0</v>
      </c>
      <c r="L40" s="10">
        <v>0</v>
      </c>
      <c r="M40" s="12">
        <v>0</v>
      </c>
      <c r="N40" s="10">
        <v>0</v>
      </c>
      <c r="O40" s="12">
        <v>0</v>
      </c>
      <c r="P40" s="10">
        <v>0</v>
      </c>
      <c r="Q40" s="12">
        <v>0</v>
      </c>
      <c r="R40" s="10">
        <v>0</v>
      </c>
      <c r="S40" s="12">
        <v>0</v>
      </c>
      <c r="T40" s="10">
        <v>0</v>
      </c>
      <c r="U40" s="12">
        <v>0</v>
      </c>
      <c r="V40" s="10">
        <v>0</v>
      </c>
      <c r="W40" s="12">
        <v>0</v>
      </c>
      <c r="X40" s="10">
        <v>0</v>
      </c>
      <c r="Y40" s="12">
        <v>0</v>
      </c>
      <c r="Z40" s="10">
        <v>0</v>
      </c>
      <c r="AA40" s="12">
        <v>0</v>
      </c>
      <c r="AB40" s="27">
        <v>0</v>
      </c>
    </row>
    <row r="41" spans="1:28" x14ac:dyDescent="0.2">
      <c r="A41" s="4"/>
      <c r="B41" s="26" t="s">
        <v>73</v>
      </c>
      <c r="C41" s="12">
        <v>0</v>
      </c>
      <c r="D41" s="10">
        <v>0</v>
      </c>
      <c r="E41" s="12">
        <v>0</v>
      </c>
      <c r="F41" s="10">
        <v>0</v>
      </c>
      <c r="G41" s="12">
        <v>0</v>
      </c>
      <c r="H41" s="10">
        <v>0</v>
      </c>
      <c r="I41" s="12">
        <v>0</v>
      </c>
      <c r="J41" s="10">
        <v>0</v>
      </c>
      <c r="K41" s="12">
        <v>0</v>
      </c>
      <c r="L41" s="10">
        <v>0</v>
      </c>
      <c r="M41" s="12">
        <v>0</v>
      </c>
      <c r="N41" s="10">
        <v>0</v>
      </c>
      <c r="O41" s="12">
        <v>0</v>
      </c>
      <c r="P41" s="10">
        <v>0</v>
      </c>
      <c r="Q41" s="12">
        <v>0</v>
      </c>
      <c r="R41" s="10">
        <v>0</v>
      </c>
      <c r="S41" s="12">
        <v>0</v>
      </c>
      <c r="T41" s="10">
        <v>0</v>
      </c>
      <c r="U41" s="12">
        <v>0</v>
      </c>
      <c r="V41" s="10">
        <v>0</v>
      </c>
      <c r="W41" s="12">
        <v>0</v>
      </c>
      <c r="X41" s="10">
        <v>0</v>
      </c>
      <c r="Y41" s="12">
        <v>0</v>
      </c>
      <c r="Z41" s="10">
        <v>0</v>
      </c>
      <c r="AA41" s="12">
        <v>0</v>
      </c>
      <c r="AB41" s="27">
        <v>0</v>
      </c>
    </row>
    <row r="42" spans="1:28" x14ac:dyDescent="0.2">
      <c r="A42" s="4"/>
      <c r="B42" s="26" t="s">
        <v>75</v>
      </c>
      <c r="C42" s="12">
        <v>0</v>
      </c>
      <c r="D42" s="10">
        <v>0</v>
      </c>
      <c r="E42" s="12">
        <v>0</v>
      </c>
      <c r="F42" s="10">
        <v>0</v>
      </c>
      <c r="G42" s="12">
        <v>0</v>
      </c>
      <c r="H42" s="10">
        <v>0</v>
      </c>
      <c r="I42" s="12">
        <v>0</v>
      </c>
      <c r="J42" s="10">
        <v>0</v>
      </c>
      <c r="K42" s="12">
        <v>0</v>
      </c>
      <c r="L42" s="10">
        <v>0</v>
      </c>
      <c r="M42" s="12">
        <v>0</v>
      </c>
      <c r="N42" s="10">
        <v>0</v>
      </c>
      <c r="O42" s="12">
        <v>0</v>
      </c>
      <c r="P42" s="10">
        <v>0</v>
      </c>
      <c r="Q42" s="12">
        <v>0</v>
      </c>
      <c r="R42" s="10">
        <v>0</v>
      </c>
      <c r="S42" s="12">
        <v>0</v>
      </c>
      <c r="T42" s="10">
        <v>0</v>
      </c>
      <c r="U42" s="12">
        <v>0</v>
      </c>
      <c r="V42" s="10">
        <v>0</v>
      </c>
      <c r="W42" s="12">
        <v>0</v>
      </c>
      <c r="X42" s="10">
        <v>0</v>
      </c>
      <c r="Y42" s="12">
        <v>0</v>
      </c>
      <c r="Z42" s="10">
        <v>0</v>
      </c>
      <c r="AA42" s="12">
        <v>0</v>
      </c>
      <c r="AB42" s="27">
        <v>0</v>
      </c>
    </row>
    <row r="43" spans="1:28" x14ac:dyDescent="0.2">
      <c r="A43" s="4"/>
      <c r="B43" s="26" t="s">
        <v>77</v>
      </c>
      <c r="C43" s="12">
        <v>0</v>
      </c>
      <c r="D43" s="10">
        <v>0</v>
      </c>
      <c r="E43" s="12">
        <v>0</v>
      </c>
      <c r="F43" s="10">
        <v>0</v>
      </c>
      <c r="G43" s="12">
        <v>0</v>
      </c>
      <c r="H43" s="10">
        <v>0</v>
      </c>
      <c r="I43" s="12">
        <v>0</v>
      </c>
      <c r="J43" s="10">
        <v>0</v>
      </c>
      <c r="K43" s="12">
        <v>0</v>
      </c>
      <c r="L43" s="10">
        <v>0</v>
      </c>
      <c r="M43" s="12">
        <v>0</v>
      </c>
      <c r="N43" s="10">
        <v>0</v>
      </c>
      <c r="O43" s="12">
        <v>0</v>
      </c>
      <c r="P43" s="10">
        <v>0</v>
      </c>
      <c r="Q43" s="12">
        <v>0</v>
      </c>
      <c r="R43" s="10">
        <v>0</v>
      </c>
      <c r="S43" s="12">
        <v>0</v>
      </c>
      <c r="T43" s="10">
        <v>0</v>
      </c>
      <c r="U43" s="12">
        <v>0</v>
      </c>
      <c r="V43" s="10">
        <v>0</v>
      </c>
      <c r="W43" s="12">
        <v>0</v>
      </c>
      <c r="X43" s="10">
        <v>0</v>
      </c>
      <c r="Y43" s="12">
        <v>0</v>
      </c>
      <c r="Z43" s="10">
        <v>0</v>
      </c>
      <c r="AA43" s="12">
        <v>0</v>
      </c>
      <c r="AB43" s="27">
        <v>0</v>
      </c>
    </row>
    <row r="44" spans="1:28" x14ac:dyDescent="0.2">
      <c r="A44" s="4"/>
      <c r="B44" s="26" t="s">
        <v>80</v>
      </c>
      <c r="C44" s="12">
        <v>0</v>
      </c>
      <c r="D44" s="10">
        <v>0</v>
      </c>
      <c r="E44" s="12">
        <v>0</v>
      </c>
      <c r="F44" s="10">
        <v>0</v>
      </c>
      <c r="G44" s="12">
        <v>0</v>
      </c>
      <c r="H44" s="10">
        <v>0</v>
      </c>
      <c r="I44" s="12">
        <v>0</v>
      </c>
      <c r="J44" s="10">
        <v>0</v>
      </c>
      <c r="K44" s="12">
        <v>0</v>
      </c>
      <c r="L44" s="10">
        <v>0</v>
      </c>
      <c r="M44" s="12">
        <v>0</v>
      </c>
      <c r="N44" s="10">
        <v>0</v>
      </c>
      <c r="O44" s="12">
        <v>0</v>
      </c>
      <c r="P44" s="10">
        <v>0</v>
      </c>
      <c r="Q44" s="12">
        <v>0</v>
      </c>
      <c r="R44" s="10">
        <v>0</v>
      </c>
      <c r="S44" s="12">
        <v>0</v>
      </c>
      <c r="T44" s="10">
        <v>0</v>
      </c>
      <c r="U44" s="12">
        <v>0</v>
      </c>
      <c r="V44" s="10">
        <v>0</v>
      </c>
      <c r="W44" s="12">
        <v>0</v>
      </c>
      <c r="X44" s="10">
        <v>0</v>
      </c>
      <c r="Y44" s="12">
        <v>0</v>
      </c>
      <c r="Z44" s="10">
        <v>0</v>
      </c>
      <c r="AA44" s="12">
        <v>0</v>
      </c>
      <c r="AB44" s="27">
        <v>0</v>
      </c>
    </row>
    <row r="45" spans="1:28" x14ac:dyDescent="0.2">
      <c r="A45" s="4"/>
      <c r="B45" s="26" t="s">
        <v>84</v>
      </c>
      <c r="C45" s="12">
        <v>0</v>
      </c>
      <c r="D45" s="10">
        <v>0</v>
      </c>
      <c r="E45" s="12">
        <v>0</v>
      </c>
      <c r="F45" s="10">
        <v>0</v>
      </c>
      <c r="G45" s="12">
        <v>0</v>
      </c>
      <c r="H45" s="10">
        <v>0</v>
      </c>
      <c r="I45" s="12">
        <v>0</v>
      </c>
      <c r="J45" s="10">
        <v>0</v>
      </c>
      <c r="K45" s="12">
        <v>0</v>
      </c>
      <c r="L45" s="10">
        <v>0</v>
      </c>
      <c r="M45" s="12">
        <v>0</v>
      </c>
      <c r="N45" s="10">
        <v>0</v>
      </c>
      <c r="O45" s="12">
        <v>0</v>
      </c>
      <c r="P45" s="10">
        <v>0</v>
      </c>
      <c r="Q45" s="12">
        <v>0</v>
      </c>
      <c r="R45" s="10">
        <v>0</v>
      </c>
      <c r="S45" s="12">
        <v>0</v>
      </c>
      <c r="T45" s="10">
        <v>0</v>
      </c>
      <c r="U45" s="12">
        <v>0</v>
      </c>
      <c r="V45" s="10">
        <v>0</v>
      </c>
      <c r="W45" s="12">
        <v>0</v>
      </c>
      <c r="X45" s="10">
        <v>0</v>
      </c>
      <c r="Y45" s="12">
        <v>0</v>
      </c>
      <c r="Z45" s="10">
        <v>0</v>
      </c>
      <c r="AA45" s="12">
        <v>0</v>
      </c>
      <c r="AB45" s="27">
        <v>0</v>
      </c>
    </row>
    <row r="46" spans="1:28" x14ac:dyDescent="0.2">
      <c r="A46" s="4"/>
      <c r="B46" s="26" t="s">
        <v>98</v>
      </c>
      <c r="C46" s="12">
        <v>0</v>
      </c>
      <c r="D46" s="10">
        <v>0</v>
      </c>
      <c r="E46" s="12">
        <v>0</v>
      </c>
      <c r="F46" s="10">
        <v>0</v>
      </c>
      <c r="G46" s="12">
        <v>0</v>
      </c>
      <c r="H46" s="10">
        <v>0</v>
      </c>
      <c r="I46" s="12">
        <v>0</v>
      </c>
      <c r="J46" s="10">
        <v>0</v>
      </c>
      <c r="K46" s="12">
        <v>0</v>
      </c>
      <c r="L46" s="10">
        <v>0</v>
      </c>
      <c r="M46" s="12">
        <v>0</v>
      </c>
      <c r="N46" s="10">
        <v>0</v>
      </c>
      <c r="O46" s="12">
        <v>0</v>
      </c>
      <c r="P46" s="10">
        <v>0</v>
      </c>
      <c r="Q46" s="12">
        <v>0</v>
      </c>
      <c r="R46" s="10">
        <v>0</v>
      </c>
      <c r="S46" s="12">
        <v>0</v>
      </c>
      <c r="T46" s="10">
        <v>0</v>
      </c>
      <c r="U46" s="12">
        <v>0</v>
      </c>
      <c r="V46" s="10">
        <v>0</v>
      </c>
      <c r="W46" s="12">
        <v>0</v>
      </c>
      <c r="X46" s="10">
        <v>0</v>
      </c>
      <c r="Y46" s="12">
        <v>0</v>
      </c>
      <c r="Z46" s="10">
        <v>0</v>
      </c>
      <c r="AA46" s="12">
        <v>0</v>
      </c>
      <c r="AB46" s="27">
        <v>0</v>
      </c>
    </row>
    <row r="47" spans="1:28" x14ac:dyDescent="0.2">
      <c r="A47" s="4"/>
      <c r="B47" s="26" t="s">
        <v>116</v>
      </c>
      <c r="C47" s="12">
        <v>0</v>
      </c>
      <c r="D47" s="10">
        <v>0</v>
      </c>
      <c r="E47" s="12">
        <v>0</v>
      </c>
      <c r="F47" s="10">
        <v>0</v>
      </c>
      <c r="G47" s="12">
        <v>0</v>
      </c>
      <c r="H47" s="10">
        <v>0</v>
      </c>
      <c r="I47" s="12">
        <v>0</v>
      </c>
      <c r="J47" s="10">
        <v>0</v>
      </c>
      <c r="K47" s="12">
        <v>0</v>
      </c>
      <c r="L47" s="10">
        <v>0</v>
      </c>
      <c r="M47" s="12">
        <v>0</v>
      </c>
      <c r="N47" s="10">
        <v>0</v>
      </c>
      <c r="O47" s="12">
        <v>0</v>
      </c>
      <c r="P47" s="10">
        <v>0</v>
      </c>
      <c r="Q47" s="12">
        <v>0</v>
      </c>
      <c r="R47" s="10">
        <v>0</v>
      </c>
      <c r="S47" s="12">
        <v>0</v>
      </c>
      <c r="T47" s="10">
        <v>0</v>
      </c>
      <c r="U47" s="12">
        <v>0</v>
      </c>
      <c r="V47" s="10">
        <v>0</v>
      </c>
      <c r="W47" s="12">
        <v>0</v>
      </c>
      <c r="X47" s="10">
        <v>0</v>
      </c>
      <c r="Y47" s="12">
        <v>0</v>
      </c>
      <c r="Z47" s="10">
        <v>0</v>
      </c>
      <c r="AA47" s="12">
        <v>0</v>
      </c>
      <c r="AB47" s="27">
        <v>0</v>
      </c>
    </row>
    <row r="48" spans="1:28" x14ac:dyDescent="0.2">
      <c r="A48" s="1" t="s">
        <v>107</v>
      </c>
      <c r="B48" s="2"/>
      <c r="C48" s="11">
        <v>26680418.989999995</v>
      </c>
      <c r="D48" s="13">
        <v>114201677.77999999</v>
      </c>
      <c r="E48" s="11">
        <v>26216203.360000003</v>
      </c>
      <c r="F48" s="13">
        <v>115255065.68000004</v>
      </c>
      <c r="G48" s="11">
        <v>24748260.349999998</v>
      </c>
      <c r="H48" s="13">
        <v>110241301.47</v>
      </c>
      <c r="I48" s="11">
        <v>31560452.009999998</v>
      </c>
      <c r="J48" s="13">
        <v>140673106.5</v>
      </c>
      <c r="K48" s="11">
        <v>38921920.82</v>
      </c>
      <c r="L48" s="13">
        <v>175684519.17999998</v>
      </c>
      <c r="M48" s="11">
        <v>36748598.969999999</v>
      </c>
      <c r="N48" s="13">
        <v>177735412.73999998</v>
      </c>
      <c r="O48" s="11">
        <v>36234593.82</v>
      </c>
      <c r="P48" s="13">
        <v>178334499.19999996</v>
      </c>
      <c r="Q48" s="11">
        <v>42041818.479999997</v>
      </c>
      <c r="R48" s="13">
        <v>206645859.11999997</v>
      </c>
      <c r="S48" s="11">
        <v>43791265.600000001</v>
      </c>
      <c r="T48" s="13">
        <v>220012161.44000003</v>
      </c>
      <c r="U48" s="11">
        <v>52311004.170000009</v>
      </c>
      <c r="V48" s="13">
        <v>274123289.08999997</v>
      </c>
      <c r="W48" s="11">
        <v>46399159.93</v>
      </c>
      <c r="X48" s="13">
        <v>254433699.31999999</v>
      </c>
      <c r="Y48" s="11">
        <v>48351253.820000008</v>
      </c>
      <c r="Z48" s="13">
        <v>276720510.25999999</v>
      </c>
      <c r="AA48" s="11">
        <v>454004950.31999993</v>
      </c>
      <c r="AB48" s="22">
        <v>2244061101.7800002</v>
      </c>
    </row>
    <row r="49" spans="1:28" x14ac:dyDescent="0.2">
      <c r="A49" s="1" t="s">
        <v>4</v>
      </c>
      <c r="B49" s="1" t="s">
        <v>20</v>
      </c>
      <c r="C49" s="11">
        <v>178805.13</v>
      </c>
      <c r="D49" s="13">
        <v>1532290.19</v>
      </c>
      <c r="E49" s="11">
        <v>194997.67</v>
      </c>
      <c r="F49" s="13">
        <v>1678153.61</v>
      </c>
      <c r="G49" s="11">
        <v>183816.03</v>
      </c>
      <c r="H49" s="13">
        <v>1565966.95</v>
      </c>
      <c r="I49" s="11">
        <v>173433.72</v>
      </c>
      <c r="J49" s="13">
        <v>1507299.42</v>
      </c>
      <c r="K49" s="11">
        <v>199859.04</v>
      </c>
      <c r="L49" s="13">
        <v>1742444.46</v>
      </c>
      <c r="M49" s="11">
        <v>244776.72</v>
      </c>
      <c r="N49" s="13">
        <v>2124675.1800000002</v>
      </c>
      <c r="O49" s="11">
        <v>193566.28</v>
      </c>
      <c r="P49" s="13">
        <v>1696919.42</v>
      </c>
      <c r="Q49" s="11">
        <v>254612.26</v>
      </c>
      <c r="R49" s="13">
        <v>2273457.35</v>
      </c>
      <c r="S49" s="11">
        <v>219871.33</v>
      </c>
      <c r="T49" s="13">
        <v>1968635.8</v>
      </c>
      <c r="U49" s="11">
        <v>223750.15</v>
      </c>
      <c r="V49" s="13">
        <v>1987286.33</v>
      </c>
      <c r="W49" s="11">
        <v>249863.24</v>
      </c>
      <c r="X49" s="13">
        <v>2215728.98</v>
      </c>
      <c r="Y49" s="11">
        <v>227030.92</v>
      </c>
      <c r="Z49" s="13">
        <v>2069920.73</v>
      </c>
      <c r="AA49" s="11">
        <v>2544382.4900000002</v>
      </c>
      <c r="AB49" s="22">
        <v>22362778.420000002</v>
      </c>
    </row>
    <row r="50" spans="1:28" x14ac:dyDescent="0.2">
      <c r="A50" s="4"/>
      <c r="B50" s="26" t="s">
        <v>22</v>
      </c>
      <c r="C50" s="12">
        <v>2837720.06</v>
      </c>
      <c r="D50" s="10">
        <v>14999872.9</v>
      </c>
      <c r="E50" s="12">
        <v>2053064.85</v>
      </c>
      <c r="F50" s="10">
        <v>10628502.92</v>
      </c>
      <c r="G50" s="12">
        <v>2074516.85</v>
      </c>
      <c r="H50" s="10">
        <v>11347113.880000001</v>
      </c>
      <c r="I50" s="12">
        <v>2569530.5299999998</v>
      </c>
      <c r="J50" s="10">
        <v>14221665.710000001</v>
      </c>
      <c r="K50" s="12">
        <v>2683593.17</v>
      </c>
      <c r="L50" s="10">
        <v>14645641.4</v>
      </c>
      <c r="M50" s="12">
        <v>2096553.7</v>
      </c>
      <c r="N50" s="10">
        <v>11927071.08</v>
      </c>
      <c r="O50" s="12">
        <v>3214705.43</v>
      </c>
      <c r="P50" s="10">
        <v>20340816.710000001</v>
      </c>
      <c r="Q50" s="12">
        <v>3276835.52</v>
      </c>
      <c r="R50" s="10">
        <v>20574048.59</v>
      </c>
      <c r="S50" s="12">
        <v>1845632.6</v>
      </c>
      <c r="T50" s="10">
        <v>11325740.41</v>
      </c>
      <c r="U50" s="12">
        <v>2383124.66</v>
      </c>
      <c r="V50" s="10">
        <v>14510366.59</v>
      </c>
      <c r="W50" s="12">
        <v>2386953.5099999998</v>
      </c>
      <c r="X50" s="10">
        <v>15234100.15</v>
      </c>
      <c r="Y50" s="12">
        <v>2657306.98</v>
      </c>
      <c r="Z50" s="10">
        <v>17320798.690000001</v>
      </c>
      <c r="AA50" s="12">
        <v>30079537.860000003</v>
      </c>
      <c r="AB50" s="27">
        <v>177075739.03</v>
      </c>
    </row>
    <row r="51" spans="1:28" x14ac:dyDescent="0.2">
      <c r="A51" s="4"/>
      <c r="B51" s="26" t="s">
        <v>25</v>
      </c>
      <c r="C51" s="12">
        <v>0</v>
      </c>
      <c r="D51" s="10">
        <v>0</v>
      </c>
      <c r="E51" s="12">
        <v>0</v>
      </c>
      <c r="F51" s="10">
        <v>0</v>
      </c>
      <c r="G51" s="12">
        <v>0</v>
      </c>
      <c r="H51" s="10">
        <v>0</v>
      </c>
      <c r="I51" s="12">
        <v>0</v>
      </c>
      <c r="J51" s="10">
        <v>0</v>
      </c>
      <c r="K51" s="12">
        <v>0</v>
      </c>
      <c r="L51" s="10">
        <v>0</v>
      </c>
      <c r="M51" s="12">
        <v>0</v>
      </c>
      <c r="N51" s="10">
        <v>0</v>
      </c>
      <c r="O51" s="12">
        <v>0</v>
      </c>
      <c r="P51" s="10">
        <v>0</v>
      </c>
      <c r="Q51" s="12">
        <v>0</v>
      </c>
      <c r="R51" s="10">
        <v>0</v>
      </c>
      <c r="S51" s="12">
        <v>0</v>
      </c>
      <c r="T51" s="10">
        <v>0</v>
      </c>
      <c r="U51" s="12">
        <v>0</v>
      </c>
      <c r="V51" s="10">
        <v>0</v>
      </c>
      <c r="W51" s="12">
        <v>188277.96</v>
      </c>
      <c r="X51" s="10">
        <v>1152941.97</v>
      </c>
      <c r="Y51" s="12">
        <v>0</v>
      </c>
      <c r="Z51" s="10">
        <v>0</v>
      </c>
      <c r="AA51" s="12">
        <v>188277.96</v>
      </c>
      <c r="AB51" s="27">
        <v>1152941.97</v>
      </c>
    </row>
    <row r="52" spans="1:28" x14ac:dyDescent="0.2">
      <c r="A52" s="4"/>
      <c r="B52" s="26" t="s">
        <v>21</v>
      </c>
      <c r="C52" s="12">
        <v>0</v>
      </c>
      <c r="D52" s="10">
        <v>0</v>
      </c>
      <c r="E52" s="12">
        <v>6500.47</v>
      </c>
      <c r="F52" s="10">
        <v>65080.49</v>
      </c>
      <c r="G52" s="12">
        <v>0</v>
      </c>
      <c r="H52" s="10">
        <v>0</v>
      </c>
      <c r="I52" s="12">
        <v>5067.1000000000004</v>
      </c>
      <c r="J52" s="10">
        <v>52097.82</v>
      </c>
      <c r="K52" s="12">
        <v>9519.98</v>
      </c>
      <c r="L52" s="10">
        <v>101890.93</v>
      </c>
      <c r="M52" s="12">
        <v>0</v>
      </c>
      <c r="N52" s="10">
        <v>0</v>
      </c>
      <c r="O52" s="12">
        <v>7843.23</v>
      </c>
      <c r="P52" s="10">
        <v>79698.41</v>
      </c>
      <c r="Q52" s="12">
        <v>5015.59</v>
      </c>
      <c r="R52" s="10">
        <v>50279.24</v>
      </c>
      <c r="S52" s="12">
        <v>7280.11</v>
      </c>
      <c r="T52" s="10">
        <v>73589.13</v>
      </c>
      <c r="U52" s="12">
        <v>8656.26</v>
      </c>
      <c r="V52" s="10">
        <v>83845.41</v>
      </c>
      <c r="W52" s="12">
        <v>16349.73</v>
      </c>
      <c r="X52" s="10">
        <v>151763.21</v>
      </c>
      <c r="Y52" s="12">
        <v>0</v>
      </c>
      <c r="Z52" s="10">
        <v>0</v>
      </c>
      <c r="AA52" s="12">
        <v>66232.47</v>
      </c>
      <c r="AB52" s="27">
        <v>658244.64</v>
      </c>
    </row>
    <row r="53" spans="1:28" x14ac:dyDescent="0.2">
      <c r="A53" s="4"/>
      <c r="B53" s="26" t="s">
        <v>51</v>
      </c>
      <c r="C53" s="12">
        <v>106997.4</v>
      </c>
      <c r="D53" s="10">
        <v>1187050.18</v>
      </c>
      <c r="E53" s="12">
        <v>84270.33</v>
      </c>
      <c r="F53" s="10">
        <v>911046.08</v>
      </c>
      <c r="G53" s="12">
        <v>144760.60999999999</v>
      </c>
      <c r="H53" s="10">
        <v>1374604.83</v>
      </c>
      <c r="I53" s="12">
        <v>76458.3</v>
      </c>
      <c r="J53" s="10">
        <v>651711.13</v>
      </c>
      <c r="K53" s="12">
        <v>221291.33</v>
      </c>
      <c r="L53" s="10">
        <v>1871881.25</v>
      </c>
      <c r="M53" s="12">
        <v>161154.51999999999</v>
      </c>
      <c r="N53" s="10">
        <v>1426080.74</v>
      </c>
      <c r="O53" s="12">
        <v>157874.45000000001</v>
      </c>
      <c r="P53" s="10">
        <v>1584303.52</v>
      </c>
      <c r="Q53" s="12">
        <v>98359.01</v>
      </c>
      <c r="R53" s="10">
        <v>890590.56</v>
      </c>
      <c r="S53" s="12">
        <v>167730.38</v>
      </c>
      <c r="T53" s="10">
        <v>1263051.93</v>
      </c>
      <c r="U53" s="12">
        <v>169927.94</v>
      </c>
      <c r="V53" s="10">
        <v>1233465.04</v>
      </c>
      <c r="W53" s="12">
        <v>99004.38</v>
      </c>
      <c r="X53" s="10">
        <v>772866.13</v>
      </c>
      <c r="Y53" s="12">
        <v>218207.05</v>
      </c>
      <c r="Z53" s="10">
        <v>1536261.91</v>
      </c>
      <c r="AA53" s="12">
        <v>1706035.7</v>
      </c>
      <c r="AB53" s="27">
        <v>14702913.300000003</v>
      </c>
    </row>
    <row r="54" spans="1:28" x14ac:dyDescent="0.2">
      <c r="A54" s="4"/>
      <c r="B54" s="26" t="s">
        <v>31</v>
      </c>
      <c r="C54" s="12">
        <v>70805.429999999993</v>
      </c>
      <c r="D54" s="10">
        <v>600920.87</v>
      </c>
      <c r="E54" s="12">
        <v>56938.04</v>
      </c>
      <c r="F54" s="10">
        <v>489765.63</v>
      </c>
      <c r="G54" s="12">
        <v>68141.94</v>
      </c>
      <c r="H54" s="10">
        <v>722733.92</v>
      </c>
      <c r="I54" s="12">
        <v>94529.47</v>
      </c>
      <c r="J54" s="10">
        <v>1012029.63</v>
      </c>
      <c r="K54" s="12">
        <v>86647.87</v>
      </c>
      <c r="L54" s="10">
        <v>900759.8</v>
      </c>
      <c r="M54" s="12">
        <v>68708.52</v>
      </c>
      <c r="N54" s="10">
        <v>677111.4</v>
      </c>
      <c r="O54" s="12">
        <v>95112.1</v>
      </c>
      <c r="P54" s="10">
        <v>926462.59</v>
      </c>
      <c r="Q54" s="12">
        <v>111188.01</v>
      </c>
      <c r="R54" s="10">
        <v>1073972.8700000001</v>
      </c>
      <c r="S54" s="12">
        <v>92953.18</v>
      </c>
      <c r="T54" s="10">
        <v>919742.94</v>
      </c>
      <c r="U54" s="12">
        <v>144847.32</v>
      </c>
      <c r="V54" s="10">
        <v>1335987.1000000001</v>
      </c>
      <c r="W54" s="12">
        <v>167224.71</v>
      </c>
      <c r="X54" s="10">
        <v>1392658.58</v>
      </c>
      <c r="Y54" s="12">
        <v>81784.23</v>
      </c>
      <c r="Z54" s="10">
        <v>736711.04</v>
      </c>
      <c r="AA54" s="12">
        <v>1138880.82</v>
      </c>
      <c r="AB54" s="27">
        <v>10788856.370000001</v>
      </c>
    </row>
    <row r="55" spans="1:28" x14ac:dyDescent="0.2">
      <c r="A55" s="4"/>
      <c r="B55" s="26" t="s">
        <v>26</v>
      </c>
      <c r="C55" s="12">
        <v>379476.35</v>
      </c>
      <c r="D55" s="10">
        <v>2606212.4300000002</v>
      </c>
      <c r="E55" s="12">
        <v>595031.04000000004</v>
      </c>
      <c r="F55" s="10">
        <v>4065204.03</v>
      </c>
      <c r="G55" s="12">
        <v>1248765.8999999999</v>
      </c>
      <c r="H55" s="10">
        <v>8797566.2899999991</v>
      </c>
      <c r="I55" s="12">
        <v>451724.44</v>
      </c>
      <c r="J55" s="10">
        <v>3329396.37</v>
      </c>
      <c r="K55" s="12">
        <v>0</v>
      </c>
      <c r="L55" s="10">
        <v>0</v>
      </c>
      <c r="M55" s="12">
        <v>578883.38</v>
      </c>
      <c r="N55" s="10">
        <v>3950863.38</v>
      </c>
      <c r="O55" s="12">
        <v>659882.35</v>
      </c>
      <c r="P55" s="10">
        <v>4596573.4000000004</v>
      </c>
      <c r="Q55" s="12">
        <v>1082080.05</v>
      </c>
      <c r="R55" s="10">
        <v>7552082.5</v>
      </c>
      <c r="S55" s="12">
        <v>922027.79</v>
      </c>
      <c r="T55" s="10">
        <v>6492878.2800000003</v>
      </c>
      <c r="U55" s="12">
        <v>168958.86</v>
      </c>
      <c r="V55" s="10">
        <v>1183233.8600000001</v>
      </c>
      <c r="W55" s="12">
        <v>229681.76</v>
      </c>
      <c r="X55" s="10">
        <v>1632245.8</v>
      </c>
      <c r="Y55" s="12">
        <v>607931.36</v>
      </c>
      <c r="Z55" s="10">
        <v>4448580.22</v>
      </c>
      <c r="AA55" s="12">
        <v>6924443.2800000003</v>
      </c>
      <c r="AB55" s="27">
        <v>48654836.559999995</v>
      </c>
    </row>
    <row r="56" spans="1:28" x14ac:dyDescent="0.2">
      <c r="A56" s="4"/>
      <c r="B56" s="26" t="s">
        <v>32</v>
      </c>
      <c r="C56" s="12">
        <v>465684.83</v>
      </c>
      <c r="D56" s="10">
        <v>4189305.22</v>
      </c>
      <c r="E56" s="12">
        <v>457636.33</v>
      </c>
      <c r="F56" s="10">
        <v>4094472.16</v>
      </c>
      <c r="G56" s="12">
        <v>705152.49</v>
      </c>
      <c r="H56" s="10">
        <v>6862620.5099999998</v>
      </c>
      <c r="I56" s="12">
        <v>408922.5</v>
      </c>
      <c r="J56" s="10">
        <v>4763901.84</v>
      </c>
      <c r="K56" s="12">
        <v>588505.57999999996</v>
      </c>
      <c r="L56" s="10">
        <v>5987248.54</v>
      </c>
      <c r="M56" s="12">
        <v>1002440.76</v>
      </c>
      <c r="N56" s="10">
        <v>9783354.0899999999</v>
      </c>
      <c r="O56" s="12">
        <v>419327.11</v>
      </c>
      <c r="P56" s="10">
        <v>4846153.5599999996</v>
      </c>
      <c r="Q56" s="12">
        <v>908634.07</v>
      </c>
      <c r="R56" s="10">
        <v>8380964.1900000004</v>
      </c>
      <c r="S56" s="12">
        <v>623737.88</v>
      </c>
      <c r="T56" s="10">
        <v>5828189.9500000002</v>
      </c>
      <c r="U56" s="12">
        <v>533437.84</v>
      </c>
      <c r="V56" s="10">
        <v>4861805.67</v>
      </c>
      <c r="W56" s="12">
        <v>630087.30000000005</v>
      </c>
      <c r="X56" s="10">
        <v>5477176.3799999999</v>
      </c>
      <c r="Y56" s="12">
        <v>422451.1</v>
      </c>
      <c r="Z56" s="10">
        <v>3668520.68</v>
      </c>
      <c r="AA56" s="12">
        <v>7166017.7899999991</v>
      </c>
      <c r="AB56" s="27">
        <v>68743712.790000007</v>
      </c>
    </row>
    <row r="57" spans="1:28" x14ac:dyDescent="0.2">
      <c r="A57" s="4"/>
      <c r="B57" s="26" t="s">
        <v>34</v>
      </c>
      <c r="C57" s="12">
        <v>0</v>
      </c>
      <c r="D57" s="10">
        <v>0</v>
      </c>
      <c r="E57" s="12">
        <v>48862.7</v>
      </c>
      <c r="F57" s="10">
        <v>437105.15</v>
      </c>
      <c r="G57" s="12">
        <v>36727.19</v>
      </c>
      <c r="H57" s="10">
        <v>380849.04</v>
      </c>
      <c r="I57" s="12">
        <v>89476.77</v>
      </c>
      <c r="J57" s="10">
        <v>820183.62</v>
      </c>
      <c r="K57" s="12">
        <v>0</v>
      </c>
      <c r="L57" s="10">
        <v>0</v>
      </c>
      <c r="M57" s="12">
        <v>29160.78</v>
      </c>
      <c r="N57" s="10">
        <v>311078.88</v>
      </c>
      <c r="O57" s="12">
        <v>0</v>
      </c>
      <c r="P57" s="10">
        <v>0</v>
      </c>
      <c r="Q57" s="12">
        <v>50897.51</v>
      </c>
      <c r="R57" s="10">
        <v>526525</v>
      </c>
      <c r="S57" s="12">
        <v>81556.850000000006</v>
      </c>
      <c r="T57" s="10">
        <v>775598.68</v>
      </c>
      <c r="U57" s="12">
        <v>71516.509999999995</v>
      </c>
      <c r="V57" s="10">
        <v>732099.27</v>
      </c>
      <c r="W57" s="12">
        <v>91546.66</v>
      </c>
      <c r="X57" s="10">
        <v>854409.13</v>
      </c>
      <c r="Y57" s="12">
        <v>74781.850000000006</v>
      </c>
      <c r="Z57" s="10">
        <v>635562.47</v>
      </c>
      <c r="AA57" s="12">
        <v>574526.82000000007</v>
      </c>
      <c r="AB57" s="27">
        <v>5473411.2400000002</v>
      </c>
    </row>
    <row r="58" spans="1:28" x14ac:dyDescent="0.2">
      <c r="A58" s="4"/>
      <c r="B58" s="26" t="s">
        <v>27</v>
      </c>
      <c r="C58" s="12">
        <v>15599.18</v>
      </c>
      <c r="D58" s="10">
        <v>195323.76</v>
      </c>
      <c r="E58" s="12">
        <v>0</v>
      </c>
      <c r="F58" s="10">
        <v>0</v>
      </c>
      <c r="G58" s="12">
        <v>6439.62</v>
      </c>
      <c r="H58" s="10">
        <v>80875.100000000006</v>
      </c>
      <c r="I58" s="12">
        <v>7976.11</v>
      </c>
      <c r="J58" s="10">
        <v>103106.01</v>
      </c>
      <c r="K58" s="12">
        <v>19391.400000000001</v>
      </c>
      <c r="L58" s="10">
        <v>251609.93</v>
      </c>
      <c r="M58" s="12">
        <v>12513.37</v>
      </c>
      <c r="N58" s="10">
        <v>165281.24</v>
      </c>
      <c r="O58" s="12">
        <v>13565.52</v>
      </c>
      <c r="P58" s="10">
        <v>173287.12</v>
      </c>
      <c r="Q58" s="12">
        <v>13430.21</v>
      </c>
      <c r="R58" s="10">
        <v>173579.08</v>
      </c>
      <c r="S58" s="12">
        <v>0</v>
      </c>
      <c r="T58" s="10">
        <v>0</v>
      </c>
      <c r="U58" s="12">
        <v>15096.38</v>
      </c>
      <c r="V58" s="10">
        <v>196937.46</v>
      </c>
      <c r="W58" s="12">
        <v>10721.99</v>
      </c>
      <c r="X58" s="10">
        <v>150822.31</v>
      </c>
      <c r="Y58" s="12">
        <v>13253.84</v>
      </c>
      <c r="Z58" s="10">
        <v>176075.68</v>
      </c>
      <c r="AA58" s="12">
        <v>127987.62000000001</v>
      </c>
      <c r="AB58" s="27">
        <v>1666897.69</v>
      </c>
    </row>
    <row r="59" spans="1:28" x14ac:dyDescent="0.2">
      <c r="A59" s="4"/>
      <c r="B59" s="26" t="s">
        <v>35</v>
      </c>
      <c r="C59" s="12">
        <v>40512.800000000003</v>
      </c>
      <c r="D59" s="10">
        <v>492916.47999999998</v>
      </c>
      <c r="E59" s="12">
        <v>27799.78</v>
      </c>
      <c r="F59" s="10">
        <v>332946.17</v>
      </c>
      <c r="G59" s="12">
        <v>57121.73</v>
      </c>
      <c r="H59" s="10">
        <v>794152.6</v>
      </c>
      <c r="I59" s="12">
        <v>50704.03</v>
      </c>
      <c r="J59" s="10">
        <v>727899.96</v>
      </c>
      <c r="K59" s="12">
        <v>25711.87</v>
      </c>
      <c r="L59" s="10">
        <v>354158.78</v>
      </c>
      <c r="M59" s="12">
        <v>23746.17</v>
      </c>
      <c r="N59" s="10">
        <v>324683.32</v>
      </c>
      <c r="O59" s="12">
        <v>47477.79</v>
      </c>
      <c r="P59" s="10">
        <v>632549.16</v>
      </c>
      <c r="Q59" s="12">
        <v>41001.08</v>
      </c>
      <c r="R59" s="10">
        <v>519102.44</v>
      </c>
      <c r="S59" s="12">
        <v>66343.53</v>
      </c>
      <c r="T59" s="10">
        <v>865164.1</v>
      </c>
      <c r="U59" s="12">
        <v>71455.759999999995</v>
      </c>
      <c r="V59" s="10">
        <v>931041.26</v>
      </c>
      <c r="W59" s="12">
        <v>72705.899999999994</v>
      </c>
      <c r="X59" s="10">
        <v>858466.29</v>
      </c>
      <c r="Y59" s="12">
        <v>27566.99</v>
      </c>
      <c r="Z59" s="10">
        <v>382722.93</v>
      </c>
      <c r="AA59" s="12">
        <v>552147.43000000005</v>
      </c>
      <c r="AB59" s="27">
        <v>7215803.4899999993</v>
      </c>
    </row>
    <row r="60" spans="1:28" ht="21" customHeight="1" x14ac:dyDescent="0.2">
      <c r="A60" s="4"/>
      <c r="B60" s="26" t="s">
        <v>28</v>
      </c>
      <c r="C60" s="12">
        <v>0</v>
      </c>
      <c r="D60" s="10">
        <v>0</v>
      </c>
      <c r="E60" s="12">
        <v>0</v>
      </c>
      <c r="F60" s="10">
        <v>0</v>
      </c>
      <c r="G60" s="12">
        <v>0</v>
      </c>
      <c r="H60" s="10">
        <v>0</v>
      </c>
      <c r="I60" s="12">
        <v>0</v>
      </c>
      <c r="J60" s="10">
        <v>0</v>
      </c>
      <c r="K60" s="12">
        <v>0</v>
      </c>
      <c r="L60" s="10">
        <v>0</v>
      </c>
      <c r="M60" s="12">
        <v>0</v>
      </c>
      <c r="N60" s="10">
        <v>0</v>
      </c>
      <c r="O60" s="12">
        <v>0</v>
      </c>
      <c r="P60" s="10">
        <v>0</v>
      </c>
      <c r="Q60" s="12">
        <v>0</v>
      </c>
      <c r="R60" s="10">
        <v>0</v>
      </c>
      <c r="S60" s="12">
        <v>0</v>
      </c>
      <c r="T60" s="10">
        <v>0</v>
      </c>
      <c r="U60" s="12">
        <v>0</v>
      </c>
      <c r="V60" s="10">
        <v>0</v>
      </c>
      <c r="W60" s="12">
        <v>0</v>
      </c>
      <c r="X60" s="10">
        <v>0</v>
      </c>
      <c r="Y60" s="12">
        <v>0</v>
      </c>
      <c r="Z60" s="10">
        <v>0</v>
      </c>
      <c r="AA60" s="12">
        <v>0</v>
      </c>
      <c r="AB60" s="27">
        <v>0</v>
      </c>
    </row>
    <row r="61" spans="1:28" x14ac:dyDescent="0.2">
      <c r="A61" s="4"/>
      <c r="B61" s="26" t="s">
        <v>29</v>
      </c>
      <c r="C61" s="12">
        <v>0</v>
      </c>
      <c r="D61" s="10">
        <v>0</v>
      </c>
      <c r="E61" s="12">
        <v>0</v>
      </c>
      <c r="F61" s="10">
        <v>0</v>
      </c>
      <c r="G61" s="12">
        <v>0</v>
      </c>
      <c r="H61" s="10">
        <v>0</v>
      </c>
      <c r="I61" s="12">
        <v>0</v>
      </c>
      <c r="J61" s="10">
        <v>0</v>
      </c>
      <c r="K61" s="12">
        <v>0</v>
      </c>
      <c r="L61" s="10">
        <v>0</v>
      </c>
      <c r="M61" s="12">
        <v>0</v>
      </c>
      <c r="N61" s="10">
        <v>0</v>
      </c>
      <c r="O61" s="12">
        <v>0</v>
      </c>
      <c r="P61" s="10">
        <v>0</v>
      </c>
      <c r="Q61" s="12">
        <v>0</v>
      </c>
      <c r="R61" s="10">
        <v>0</v>
      </c>
      <c r="S61" s="12">
        <v>0</v>
      </c>
      <c r="T61" s="10">
        <v>0</v>
      </c>
      <c r="U61" s="12">
        <v>0</v>
      </c>
      <c r="V61" s="10">
        <v>0</v>
      </c>
      <c r="W61" s="12">
        <v>0</v>
      </c>
      <c r="X61" s="10">
        <v>0</v>
      </c>
      <c r="Y61" s="12">
        <v>0</v>
      </c>
      <c r="Z61" s="10">
        <v>0</v>
      </c>
      <c r="AA61" s="12">
        <v>0</v>
      </c>
      <c r="AB61" s="27">
        <v>0</v>
      </c>
    </row>
    <row r="62" spans="1:28" x14ac:dyDescent="0.2">
      <c r="A62" s="4"/>
      <c r="B62" s="26" t="s">
        <v>23</v>
      </c>
      <c r="C62" s="12">
        <v>0</v>
      </c>
      <c r="D62" s="10">
        <v>0</v>
      </c>
      <c r="E62" s="12">
        <v>0</v>
      </c>
      <c r="F62" s="10">
        <v>0</v>
      </c>
      <c r="G62" s="12">
        <v>0</v>
      </c>
      <c r="H62" s="10">
        <v>0</v>
      </c>
      <c r="I62" s="12">
        <v>1176.92</v>
      </c>
      <c r="J62" s="10">
        <v>11017.35</v>
      </c>
      <c r="K62" s="12">
        <v>0</v>
      </c>
      <c r="L62" s="10">
        <v>0</v>
      </c>
      <c r="M62" s="12">
        <v>33788.400000000001</v>
      </c>
      <c r="N62" s="10">
        <v>317519.44</v>
      </c>
      <c r="O62" s="12">
        <v>20972.95</v>
      </c>
      <c r="P62" s="10">
        <v>205001.79</v>
      </c>
      <c r="Q62" s="12">
        <v>3267.88</v>
      </c>
      <c r="R62" s="10">
        <v>32111.23</v>
      </c>
      <c r="S62" s="12">
        <v>55302.04</v>
      </c>
      <c r="T62" s="10">
        <v>558203.68999999994</v>
      </c>
      <c r="U62" s="12">
        <v>33965.17</v>
      </c>
      <c r="V62" s="10">
        <v>330694.84999999998</v>
      </c>
      <c r="W62" s="12">
        <v>18635.240000000002</v>
      </c>
      <c r="X62" s="10">
        <v>126221.93</v>
      </c>
      <c r="Y62" s="12">
        <v>44307.1</v>
      </c>
      <c r="Z62" s="10">
        <v>462201.28</v>
      </c>
      <c r="AA62" s="12">
        <v>211415.69999999998</v>
      </c>
      <c r="AB62" s="27">
        <v>2042971.56</v>
      </c>
    </row>
    <row r="63" spans="1:28" x14ac:dyDescent="0.2">
      <c r="A63" s="4"/>
      <c r="B63" s="26" t="s">
        <v>24</v>
      </c>
      <c r="C63" s="12">
        <v>26684.55</v>
      </c>
      <c r="D63" s="10">
        <v>295684.61</v>
      </c>
      <c r="E63" s="12">
        <v>21399.16</v>
      </c>
      <c r="F63" s="10">
        <v>231005.16</v>
      </c>
      <c r="G63" s="12">
        <v>0</v>
      </c>
      <c r="H63" s="10">
        <v>0</v>
      </c>
      <c r="I63" s="12">
        <v>14528.6</v>
      </c>
      <c r="J63" s="10">
        <v>168821.86</v>
      </c>
      <c r="K63" s="12">
        <v>5304</v>
      </c>
      <c r="L63" s="10">
        <v>53575.199999999997</v>
      </c>
      <c r="M63" s="12">
        <v>15920.42</v>
      </c>
      <c r="N63" s="10">
        <v>179744.79</v>
      </c>
      <c r="O63" s="12">
        <v>22983.72</v>
      </c>
      <c r="P63" s="10">
        <v>261054.45</v>
      </c>
      <c r="Q63" s="12">
        <v>24700.76</v>
      </c>
      <c r="R63" s="10">
        <v>275783.34999999998</v>
      </c>
      <c r="S63" s="12">
        <v>0</v>
      </c>
      <c r="T63" s="10">
        <v>0</v>
      </c>
      <c r="U63" s="12">
        <v>15350</v>
      </c>
      <c r="V63" s="10">
        <v>174239.8</v>
      </c>
      <c r="W63" s="12">
        <v>7970.88</v>
      </c>
      <c r="X63" s="10">
        <v>96628.51</v>
      </c>
      <c r="Y63" s="12">
        <v>26554</v>
      </c>
      <c r="Z63" s="10">
        <v>289973.96999999997</v>
      </c>
      <c r="AA63" s="12">
        <v>181396.09</v>
      </c>
      <c r="AB63" s="27">
        <v>2026511.7</v>
      </c>
    </row>
    <row r="64" spans="1:28" x14ac:dyDescent="0.2">
      <c r="A64" s="4"/>
      <c r="B64" s="26" t="s">
        <v>57</v>
      </c>
      <c r="C64" s="12">
        <v>5151.5600000000004</v>
      </c>
      <c r="D64" s="10">
        <v>57317.22</v>
      </c>
      <c r="E64" s="12">
        <v>0</v>
      </c>
      <c r="F64" s="10">
        <v>0</v>
      </c>
      <c r="G64" s="12">
        <v>0</v>
      </c>
      <c r="H64" s="10">
        <v>0</v>
      </c>
      <c r="I64" s="12">
        <v>8015</v>
      </c>
      <c r="J64" s="10">
        <v>105625.79</v>
      </c>
      <c r="K64" s="12">
        <v>5915</v>
      </c>
      <c r="L64" s="10">
        <v>72904.25</v>
      </c>
      <c r="M64" s="12">
        <v>11007.15</v>
      </c>
      <c r="N64" s="10">
        <v>151724.29</v>
      </c>
      <c r="O64" s="12">
        <v>0</v>
      </c>
      <c r="P64" s="10">
        <v>0</v>
      </c>
      <c r="Q64" s="12">
        <v>9555</v>
      </c>
      <c r="R64" s="10">
        <v>135182.75</v>
      </c>
      <c r="S64" s="12">
        <v>0</v>
      </c>
      <c r="T64" s="10">
        <v>0</v>
      </c>
      <c r="U64" s="12">
        <v>5902.77</v>
      </c>
      <c r="V64" s="10">
        <v>79916.22</v>
      </c>
      <c r="W64" s="12">
        <v>7472.91</v>
      </c>
      <c r="X64" s="10">
        <v>100071.09</v>
      </c>
      <c r="Y64" s="12">
        <v>12307.09</v>
      </c>
      <c r="Z64" s="10">
        <v>81783.7</v>
      </c>
      <c r="AA64" s="12">
        <v>65326.479999999996</v>
      </c>
      <c r="AB64" s="27">
        <v>784525.30999999994</v>
      </c>
    </row>
    <row r="65" spans="1:28" x14ac:dyDescent="0.2">
      <c r="A65" s="4"/>
      <c r="B65" s="26" t="s">
        <v>30</v>
      </c>
      <c r="C65" s="12">
        <v>0</v>
      </c>
      <c r="D65" s="10">
        <v>0</v>
      </c>
      <c r="E65" s="12">
        <v>0</v>
      </c>
      <c r="F65" s="10">
        <v>0</v>
      </c>
      <c r="G65" s="12">
        <v>0</v>
      </c>
      <c r="H65" s="10">
        <v>0</v>
      </c>
      <c r="I65" s="12">
        <v>0</v>
      </c>
      <c r="J65" s="10">
        <v>0</v>
      </c>
      <c r="K65" s="12">
        <v>89776.86</v>
      </c>
      <c r="L65" s="10">
        <v>542219.55000000005</v>
      </c>
      <c r="M65" s="12">
        <v>0</v>
      </c>
      <c r="N65" s="10">
        <v>0</v>
      </c>
      <c r="O65" s="12">
        <v>0</v>
      </c>
      <c r="P65" s="10">
        <v>0</v>
      </c>
      <c r="Q65" s="12">
        <v>0</v>
      </c>
      <c r="R65" s="10">
        <v>0</v>
      </c>
      <c r="S65" s="12">
        <v>0</v>
      </c>
      <c r="T65" s="10">
        <v>0</v>
      </c>
      <c r="U65" s="12">
        <v>0</v>
      </c>
      <c r="V65" s="10">
        <v>0</v>
      </c>
      <c r="W65" s="12">
        <v>33131.699999999997</v>
      </c>
      <c r="X65" s="10">
        <v>248279.39</v>
      </c>
      <c r="Y65" s="12">
        <v>0</v>
      </c>
      <c r="Z65" s="10">
        <v>0</v>
      </c>
      <c r="AA65" s="12">
        <v>122908.56</v>
      </c>
      <c r="AB65" s="27">
        <v>790498.94000000006</v>
      </c>
    </row>
    <row r="66" spans="1:28" x14ac:dyDescent="0.2">
      <c r="A66" s="4"/>
      <c r="B66" s="26" t="s">
        <v>33</v>
      </c>
      <c r="C66" s="12">
        <v>784042.3</v>
      </c>
      <c r="D66" s="10">
        <v>7205166.96</v>
      </c>
      <c r="E66" s="12">
        <v>879975.41</v>
      </c>
      <c r="F66" s="10">
        <v>8485408.0899999999</v>
      </c>
      <c r="G66" s="12">
        <v>1278309.03</v>
      </c>
      <c r="H66" s="10">
        <v>14302631.01</v>
      </c>
      <c r="I66" s="12">
        <v>851838.45</v>
      </c>
      <c r="J66" s="10">
        <v>10464153.4</v>
      </c>
      <c r="K66" s="12">
        <v>1077180.33</v>
      </c>
      <c r="L66" s="10">
        <v>12619616.460000001</v>
      </c>
      <c r="M66" s="12">
        <v>1274938.77</v>
      </c>
      <c r="N66" s="10">
        <v>14241664.710000001</v>
      </c>
      <c r="O66" s="12">
        <v>674640.5</v>
      </c>
      <c r="P66" s="10">
        <v>7336385.3300000001</v>
      </c>
      <c r="Q66" s="12">
        <v>1111717.6299999999</v>
      </c>
      <c r="R66" s="10">
        <v>11430283.810000001</v>
      </c>
      <c r="S66" s="12">
        <v>1711435.29</v>
      </c>
      <c r="T66" s="10">
        <v>17155081.260000002</v>
      </c>
      <c r="U66" s="12">
        <v>1704205.78</v>
      </c>
      <c r="V66" s="10">
        <v>16104080.439999999</v>
      </c>
      <c r="W66" s="12">
        <v>1620530.88</v>
      </c>
      <c r="X66" s="10">
        <v>14584518.35</v>
      </c>
      <c r="Y66" s="12">
        <v>1056746.05</v>
      </c>
      <c r="Z66" s="10">
        <v>9553041.7699999996</v>
      </c>
      <c r="AA66" s="12">
        <v>14025560.420000002</v>
      </c>
      <c r="AB66" s="27">
        <v>143482031.59</v>
      </c>
    </row>
    <row r="67" spans="1:28" x14ac:dyDescent="0.2">
      <c r="A67" s="4"/>
      <c r="B67" s="26" t="s">
        <v>58</v>
      </c>
      <c r="C67" s="12">
        <v>1601907.1</v>
      </c>
      <c r="D67" s="10">
        <v>14430787.67</v>
      </c>
      <c r="E67" s="12">
        <v>1735520.3</v>
      </c>
      <c r="F67" s="10">
        <v>16502363.310000001</v>
      </c>
      <c r="G67" s="12">
        <v>2069263.86</v>
      </c>
      <c r="H67" s="10">
        <v>23311499.530000001</v>
      </c>
      <c r="I67" s="12">
        <v>1481797.44</v>
      </c>
      <c r="J67" s="10">
        <v>18066133.02</v>
      </c>
      <c r="K67" s="12">
        <v>2368546.38</v>
      </c>
      <c r="L67" s="10">
        <v>28196034.010000002</v>
      </c>
      <c r="M67" s="12">
        <v>2215502.59</v>
      </c>
      <c r="N67" s="10">
        <v>26077576.879999999</v>
      </c>
      <c r="O67" s="12">
        <v>1799422.34</v>
      </c>
      <c r="P67" s="10">
        <v>19666702.079999998</v>
      </c>
      <c r="Q67" s="12">
        <v>2447977.88</v>
      </c>
      <c r="R67" s="10">
        <v>24860078.649999999</v>
      </c>
      <c r="S67" s="12">
        <v>2067855.24</v>
      </c>
      <c r="T67" s="10">
        <v>21195944.48</v>
      </c>
      <c r="U67" s="12">
        <v>3029478.4</v>
      </c>
      <c r="V67" s="10">
        <v>29290474.16</v>
      </c>
      <c r="W67" s="12">
        <v>2305843</v>
      </c>
      <c r="X67" s="10">
        <v>20595699.219999999</v>
      </c>
      <c r="Y67" s="12">
        <v>1982898</v>
      </c>
      <c r="Z67" s="10">
        <v>17629605.579999998</v>
      </c>
      <c r="AA67" s="12">
        <v>25106012.529999997</v>
      </c>
      <c r="AB67" s="27">
        <v>259822898.58999997</v>
      </c>
    </row>
    <row r="68" spans="1:28" x14ac:dyDescent="0.2">
      <c r="A68" s="4"/>
      <c r="B68" s="26" t="s">
        <v>68</v>
      </c>
      <c r="C68" s="12">
        <v>10079.69</v>
      </c>
      <c r="D68" s="10">
        <v>156761.70000000001</v>
      </c>
      <c r="E68" s="12">
        <v>11623.04</v>
      </c>
      <c r="F68" s="10">
        <v>177479.19</v>
      </c>
      <c r="G68" s="12">
        <v>25833.599999999999</v>
      </c>
      <c r="H68" s="10">
        <v>366436.05</v>
      </c>
      <c r="I68" s="12">
        <v>11896.77</v>
      </c>
      <c r="J68" s="10">
        <v>166745.23000000001</v>
      </c>
      <c r="K68" s="12">
        <v>52475.66</v>
      </c>
      <c r="L68" s="10">
        <v>534996.86</v>
      </c>
      <c r="M68" s="12">
        <v>14655.84</v>
      </c>
      <c r="N68" s="10">
        <v>207138.63</v>
      </c>
      <c r="O68" s="12">
        <v>33717.29</v>
      </c>
      <c r="P68" s="10">
        <v>479475.4</v>
      </c>
      <c r="Q68" s="12">
        <v>25677.77</v>
      </c>
      <c r="R68" s="10">
        <v>317769.08</v>
      </c>
      <c r="S68" s="12">
        <v>11631.19</v>
      </c>
      <c r="T68" s="10">
        <v>194450.82</v>
      </c>
      <c r="U68" s="12">
        <v>20854.740000000002</v>
      </c>
      <c r="V68" s="10">
        <v>289581.31</v>
      </c>
      <c r="W68" s="12">
        <v>22161.13</v>
      </c>
      <c r="X68" s="10">
        <v>318287.96999999997</v>
      </c>
      <c r="Y68" s="12">
        <v>7203.32</v>
      </c>
      <c r="Z68" s="10">
        <v>129314.29</v>
      </c>
      <c r="AA68" s="12">
        <v>247810.04</v>
      </c>
      <c r="AB68" s="27">
        <v>3338436.5299999993</v>
      </c>
    </row>
    <row r="69" spans="1:28" x14ac:dyDescent="0.2">
      <c r="A69" s="4"/>
      <c r="B69" s="26" t="s">
        <v>39</v>
      </c>
      <c r="C69" s="12">
        <v>0</v>
      </c>
      <c r="D69" s="10">
        <v>0</v>
      </c>
      <c r="E69" s="12">
        <v>0</v>
      </c>
      <c r="F69" s="10">
        <v>0</v>
      </c>
      <c r="G69" s="12">
        <v>0</v>
      </c>
      <c r="H69" s="10">
        <v>0</v>
      </c>
      <c r="I69" s="12">
        <v>0</v>
      </c>
      <c r="J69" s="10">
        <v>0</v>
      </c>
      <c r="K69" s="12">
        <v>0</v>
      </c>
      <c r="L69" s="10">
        <v>0</v>
      </c>
      <c r="M69" s="12">
        <v>0</v>
      </c>
      <c r="N69" s="10">
        <v>0</v>
      </c>
      <c r="O69" s="12">
        <v>0</v>
      </c>
      <c r="P69" s="10">
        <v>0</v>
      </c>
      <c r="Q69" s="12">
        <v>0</v>
      </c>
      <c r="R69" s="10">
        <v>0</v>
      </c>
      <c r="S69" s="12">
        <v>0</v>
      </c>
      <c r="T69" s="10">
        <v>0</v>
      </c>
      <c r="U69" s="12">
        <v>0</v>
      </c>
      <c r="V69" s="10">
        <v>0</v>
      </c>
      <c r="W69" s="12">
        <v>0</v>
      </c>
      <c r="X69" s="10">
        <v>0</v>
      </c>
      <c r="Y69" s="12">
        <v>0</v>
      </c>
      <c r="Z69" s="10">
        <v>0</v>
      </c>
      <c r="AA69" s="12">
        <v>0</v>
      </c>
      <c r="AB69" s="27">
        <v>0</v>
      </c>
    </row>
    <row r="70" spans="1:28" x14ac:dyDescent="0.2">
      <c r="A70" s="4"/>
      <c r="B70" s="26" t="s">
        <v>53</v>
      </c>
      <c r="C70" s="12">
        <v>0</v>
      </c>
      <c r="D70" s="10">
        <v>0</v>
      </c>
      <c r="E70" s="12">
        <v>0</v>
      </c>
      <c r="F70" s="10">
        <v>0</v>
      </c>
      <c r="G70" s="12">
        <v>0</v>
      </c>
      <c r="H70" s="10">
        <v>0</v>
      </c>
      <c r="I70" s="12">
        <v>0</v>
      </c>
      <c r="J70" s="10">
        <v>0</v>
      </c>
      <c r="K70" s="12">
        <v>0</v>
      </c>
      <c r="L70" s="10">
        <v>0</v>
      </c>
      <c r="M70" s="12">
        <v>0</v>
      </c>
      <c r="N70" s="10">
        <v>0</v>
      </c>
      <c r="O70" s="12">
        <v>0</v>
      </c>
      <c r="P70" s="10">
        <v>0</v>
      </c>
      <c r="Q70" s="12">
        <v>0</v>
      </c>
      <c r="R70" s="10">
        <v>0</v>
      </c>
      <c r="S70" s="12">
        <v>0</v>
      </c>
      <c r="T70" s="10">
        <v>0</v>
      </c>
      <c r="U70" s="12">
        <v>0</v>
      </c>
      <c r="V70" s="10">
        <v>0</v>
      </c>
      <c r="W70" s="12">
        <v>0</v>
      </c>
      <c r="X70" s="10">
        <v>0</v>
      </c>
      <c r="Y70" s="12">
        <v>0</v>
      </c>
      <c r="Z70" s="10">
        <v>0</v>
      </c>
      <c r="AA70" s="12">
        <v>0</v>
      </c>
      <c r="AB70" s="27">
        <v>0</v>
      </c>
    </row>
    <row r="71" spans="1:28" x14ac:dyDescent="0.2">
      <c r="A71" s="4"/>
      <c r="B71" s="26" t="s">
        <v>55</v>
      </c>
      <c r="C71" s="12">
        <v>0</v>
      </c>
      <c r="D71" s="10">
        <v>0</v>
      </c>
      <c r="E71" s="12">
        <v>0</v>
      </c>
      <c r="F71" s="10">
        <v>0</v>
      </c>
      <c r="G71" s="12">
        <v>0</v>
      </c>
      <c r="H71" s="10">
        <v>0</v>
      </c>
      <c r="I71" s="12">
        <v>0</v>
      </c>
      <c r="J71" s="10">
        <v>0</v>
      </c>
      <c r="K71" s="12">
        <v>0</v>
      </c>
      <c r="L71" s="10">
        <v>0</v>
      </c>
      <c r="M71" s="12">
        <v>0</v>
      </c>
      <c r="N71" s="10">
        <v>0</v>
      </c>
      <c r="O71" s="12">
        <v>0</v>
      </c>
      <c r="P71" s="10">
        <v>0</v>
      </c>
      <c r="Q71" s="12">
        <v>0</v>
      </c>
      <c r="R71" s="10">
        <v>0</v>
      </c>
      <c r="S71" s="12">
        <v>0</v>
      </c>
      <c r="T71" s="10">
        <v>0</v>
      </c>
      <c r="U71" s="12">
        <v>0</v>
      </c>
      <c r="V71" s="10">
        <v>0</v>
      </c>
      <c r="W71" s="12">
        <v>0</v>
      </c>
      <c r="X71" s="10">
        <v>0</v>
      </c>
      <c r="Y71" s="12">
        <v>0</v>
      </c>
      <c r="Z71" s="10">
        <v>0</v>
      </c>
      <c r="AA71" s="12">
        <v>0</v>
      </c>
      <c r="AB71" s="27">
        <v>0</v>
      </c>
    </row>
    <row r="72" spans="1:28" x14ac:dyDescent="0.2">
      <c r="A72" s="4"/>
      <c r="B72" s="26" t="s">
        <v>56</v>
      </c>
      <c r="C72" s="12">
        <v>0</v>
      </c>
      <c r="D72" s="10">
        <v>0</v>
      </c>
      <c r="E72" s="12">
        <v>0</v>
      </c>
      <c r="F72" s="10">
        <v>0</v>
      </c>
      <c r="G72" s="12">
        <v>0</v>
      </c>
      <c r="H72" s="10">
        <v>0</v>
      </c>
      <c r="I72" s="12">
        <v>7530.95</v>
      </c>
      <c r="J72" s="10">
        <v>114014.35</v>
      </c>
      <c r="K72" s="12">
        <v>0</v>
      </c>
      <c r="L72" s="10">
        <v>0</v>
      </c>
      <c r="M72" s="12">
        <v>0</v>
      </c>
      <c r="N72" s="10">
        <v>0</v>
      </c>
      <c r="O72" s="12">
        <v>0</v>
      </c>
      <c r="P72" s="10">
        <v>0</v>
      </c>
      <c r="Q72" s="12">
        <v>0</v>
      </c>
      <c r="R72" s="10">
        <v>0</v>
      </c>
      <c r="S72" s="12">
        <v>0</v>
      </c>
      <c r="T72" s="10">
        <v>0</v>
      </c>
      <c r="U72" s="12">
        <v>0</v>
      </c>
      <c r="V72" s="10">
        <v>0</v>
      </c>
      <c r="W72" s="12">
        <v>0</v>
      </c>
      <c r="X72" s="10">
        <v>0</v>
      </c>
      <c r="Y72" s="12">
        <v>0</v>
      </c>
      <c r="Z72" s="10">
        <v>0</v>
      </c>
      <c r="AA72" s="12">
        <v>7530.95</v>
      </c>
      <c r="AB72" s="27">
        <v>114014.35</v>
      </c>
    </row>
    <row r="73" spans="1:28" x14ac:dyDescent="0.2">
      <c r="A73" s="4"/>
      <c r="B73" s="26" t="s">
        <v>74</v>
      </c>
      <c r="C73" s="12">
        <v>0</v>
      </c>
      <c r="D73" s="10">
        <v>0</v>
      </c>
      <c r="E73" s="12">
        <v>0</v>
      </c>
      <c r="F73" s="10">
        <v>0</v>
      </c>
      <c r="G73" s="12">
        <v>0</v>
      </c>
      <c r="H73" s="10">
        <v>0</v>
      </c>
      <c r="I73" s="12">
        <v>0</v>
      </c>
      <c r="J73" s="10">
        <v>0</v>
      </c>
      <c r="K73" s="12">
        <v>0</v>
      </c>
      <c r="L73" s="10">
        <v>0</v>
      </c>
      <c r="M73" s="12">
        <v>0</v>
      </c>
      <c r="N73" s="10">
        <v>0</v>
      </c>
      <c r="O73" s="12">
        <v>0</v>
      </c>
      <c r="P73" s="10">
        <v>0</v>
      </c>
      <c r="Q73" s="12">
        <v>0</v>
      </c>
      <c r="R73" s="10">
        <v>0</v>
      </c>
      <c r="S73" s="12">
        <v>0</v>
      </c>
      <c r="T73" s="10">
        <v>0</v>
      </c>
      <c r="U73" s="12">
        <v>0</v>
      </c>
      <c r="V73" s="10">
        <v>0</v>
      </c>
      <c r="W73" s="12">
        <v>0</v>
      </c>
      <c r="X73" s="10">
        <v>0</v>
      </c>
      <c r="Y73" s="12">
        <v>0</v>
      </c>
      <c r="Z73" s="10">
        <v>0</v>
      </c>
      <c r="AA73" s="12">
        <v>0</v>
      </c>
      <c r="AB73" s="27">
        <v>0</v>
      </c>
    </row>
    <row r="74" spans="1:28" x14ac:dyDescent="0.2">
      <c r="A74" s="4"/>
      <c r="B74" s="26" t="s">
        <v>85</v>
      </c>
      <c r="C74" s="12">
        <v>0</v>
      </c>
      <c r="D74" s="10">
        <v>0</v>
      </c>
      <c r="E74" s="12">
        <v>0</v>
      </c>
      <c r="F74" s="10">
        <v>0</v>
      </c>
      <c r="G74" s="12">
        <v>0</v>
      </c>
      <c r="H74" s="10">
        <v>0</v>
      </c>
      <c r="I74" s="12">
        <v>0</v>
      </c>
      <c r="J74" s="10">
        <v>0</v>
      </c>
      <c r="K74" s="12">
        <v>0</v>
      </c>
      <c r="L74" s="10">
        <v>0</v>
      </c>
      <c r="M74" s="12">
        <v>0</v>
      </c>
      <c r="N74" s="10">
        <v>0</v>
      </c>
      <c r="O74" s="12">
        <v>0</v>
      </c>
      <c r="P74" s="10">
        <v>0</v>
      </c>
      <c r="Q74" s="12">
        <v>0</v>
      </c>
      <c r="R74" s="10">
        <v>0</v>
      </c>
      <c r="S74" s="12">
        <v>0</v>
      </c>
      <c r="T74" s="10">
        <v>0</v>
      </c>
      <c r="U74" s="12">
        <v>0</v>
      </c>
      <c r="V74" s="10">
        <v>0</v>
      </c>
      <c r="W74" s="12">
        <v>0</v>
      </c>
      <c r="X74" s="10">
        <v>0</v>
      </c>
      <c r="Y74" s="12">
        <v>0</v>
      </c>
      <c r="Z74" s="10">
        <v>0</v>
      </c>
      <c r="AA74" s="12">
        <v>0</v>
      </c>
      <c r="AB74" s="27">
        <v>0</v>
      </c>
    </row>
    <row r="75" spans="1:28" x14ac:dyDescent="0.2">
      <c r="A75" s="4"/>
      <c r="B75" s="26" t="s">
        <v>76</v>
      </c>
      <c r="C75" s="12">
        <v>0</v>
      </c>
      <c r="D75" s="10">
        <v>0</v>
      </c>
      <c r="E75" s="12">
        <v>0</v>
      </c>
      <c r="F75" s="10">
        <v>0</v>
      </c>
      <c r="G75" s="12">
        <v>0</v>
      </c>
      <c r="H75" s="10">
        <v>0</v>
      </c>
      <c r="I75" s="12">
        <v>0</v>
      </c>
      <c r="J75" s="10">
        <v>0</v>
      </c>
      <c r="K75" s="12">
        <v>0</v>
      </c>
      <c r="L75" s="10">
        <v>0</v>
      </c>
      <c r="M75" s="12">
        <v>0</v>
      </c>
      <c r="N75" s="10">
        <v>0</v>
      </c>
      <c r="O75" s="12">
        <v>0</v>
      </c>
      <c r="P75" s="10">
        <v>0</v>
      </c>
      <c r="Q75" s="12">
        <v>0</v>
      </c>
      <c r="R75" s="10">
        <v>0</v>
      </c>
      <c r="S75" s="12">
        <v>0</v>
      </c>
      <c r="T75" s="10">
        <v>0</v>
      </c>
      <c r="U75" s="12">
        <v>0</v>
      </c>
      <c r="V75" s="10">
        <v>0</v>
      </c>
      <c r="W75" s="12">
        <v>0</v>
      </c>
      <c r="X75" s="10">
        <v>0</v>
      </c>
      <c r="Y75" s="12">
        <v>0</v>
      </c>
      <c r="Z75" s="10">
        <v>0</v>
      </c>
      <c r="AA75" s="12">
        <v>0</v>
      </c>
      <c r="AB75" s="27">
        <v>0</v>
      </c>
    </row>
    <row r="76" spans="1:28" x14ac:dyDescent="0.2">
      <c r="A76" s="4"/>
      <c r="B76" s="26" t="s">
        <v>61</v>
      </c>
      <c r="C76" s="12">
        <v>0</v>
      </c>
      <c r="D76" s="10">
        <v>0</v>
      </c>
      <c r="E76" s="12">
        <v>0</v>
      </c>
      <c r="F76" s="10">
        <v>0</v>
      </c>
      <c r="G76" s="12">
        <v>0</v>
      </c>
      <c r="H76" s="10">
        <v>0</v>
      </c>
      <c r="I76" s="12">
        <v>0</v>
      </c>
      <c r="J76" s="10">
        <v>0</v>
      </c>
      <c r="K76" s="12">
        <v>0</v>
      </c>
      <c r="L76" s="10">
        <v>0</v>
      </c>
      <c r="M76" s="12">
        <v>0</v>
      </c>
      <c r="N76" s="10">
        <v>0</v>
      </c>
      <c r="O76" s="12">
        <v>0</v>
      </c>
      <c r="P76" s="10">
        <v>0</v>
      </c>
      <c r="Q76" s="12">
        <v>0</v>
      </c>
      <c r="R76" s="10">
        <v>0</v>
      </c>
      <c r="S76" s="12">
        <v>0</v>
      </c>
      <c r="T76" s="10">
        <v>0</v>
      </c>
      <c r="U76" s="12">
        <v>0</v>
      </c>
      <c r="V76" s="10">
        <v>0</v>
      </c>
      <c r="W76" s="12">
        <v>0</v>
      </c>
      <c r="X76" s="10">
        <v>0</v>
      </c>
      <c r="Y76" s="12">
        <v>0</v>
      </c>
      <c r="Z76" s="10">
        <v>0</v>
      </c>
      <c r="AA76" s="12">
        <v>0</v>
      </c>
      <c r="AB76" s="27">
        <v>0</v>
      </c>
    </row>
    <row r="77" spans="1:28" x14ac:dyDescent="0.2">
      <c r="A77" s="4"/>
      <c r="B77" s="26" t="s">
        <v>62</v>
      </c>
      <c r="C77" s="12">
        <v>0</v>
      </c>
      <c r="D77" s="10">
        <v>0</v>
      </c>
      <c r="E77" s="12">
        <v>0</v>
      </c>
      <c r="F77" s="10">
        <v>0</v>
      </c>
      <c r="G77" s="12">
        <v>0</v>
      </c>
      <c r="H77" s="10">
        <v>0</v>
      </c>
      <c r="I77" s="12">
        <v>0</v>
      </c>
      <c r="J77" s="10">
        <v>0</v>
      </c>
      <c r="K77" s="12">
        <v>0</v>
      </c>
      <c r="L77" s="10">
        <v>0</v>
      </c>
      <c r="M77" s="12">
        <v>0</v>
      </c>
      <c r="N77" s="10">
        <v>0</v>
      </c>
      <c r="O77" s="12">
        <v>0</v>
      </c>
      <c r="P77" s="10">
        <v>0</v>
      </c>
      <c r="Q77" s="12">
        <v>0</v>
      </c>
      <c r="R77" s="10">
        <v>0</v>
      </c>
      <c r="S77" s="12">
        <v>0</v>
      </c>
      <c r="T77" s="10">
        <v>0</v>
      </c>
      <c r="U77" s="12">
        <v>0</v>
      </c>
      <c r="V77" s="10">
        <v>0</v>
      </c>
      <c r="W77" s="12">
        <v>0</v>
      </c>
      <c r="X77" s="10">
        <v>0</v>
      </c>
      <c r="Y77" s="12">
        <v>0</v>
      </c>
      <c r="Z77" s="10">
        <v>0</v>
      </c>
      <c r="AA77" s="12">
        <v>0</v>
      </c>
      <c r="AB77" s="27">
        <v>0</v>
      </c>
    </row>
    <row r="78" spans="1:28" x14ac:dyDescent="0.2">
      <c r="A78" s="4"/>
      <c r="B78" s="26" t="s">
        <v>88</v>
      </c>
      <c r="C78" s="12">
        <v>0</v>
      </c>
      <c r="D78" s="10">
        <v>0</v>
      </c>
      <c r="E78" s="12">
        <v>0</v>
      </c>
      <c r="F78" s="10">
        <v>0</v>
      </c>
      <c r="G78" s="12">
        <v>0</v>
      </c>
      <c r="H78" s="10">
        <v>0</v>
      </c>
      <c r="I78" s="12">
        <v>0</v>
      </c>
      <c r="J78" s="10">
        <v>0</v>
      </c>
      <c r="K78" s="12">
        <v>0</v>
      </c>
      <c r="L78" s="10">
        <v>0</v>
      </c>
      <c r="M78" s="12">
        <v>0</v>
      </c>
      <c r="N78" s="10">
        <v>0</v>
      </c>
      <c r="O78" s="12">
        <v>0</v>
      </c>
      <c r="P78" s="10">
        <v>0</v>
      </c>
      <c r="Q78" s="12">
        <v>0</v>
      </c>
      <c r="R78" s="10">
        <v>0</v>
      </c>
      <c r="S78" s="12">
        <v>0</v>
      </c>
      <c r="T78" s="10">
        <v>0</v>
      </c>
      <c r="U78" s="12">
        <v>0</v>
      </c>
      <c r="V78" s="10">
        <v>0</v>
      </c>
      <c r="W78" s="12">
        <v>0</v>
      </c>
      <c r="X78" s="10">
        <v>0</v>
      </c>
      <c r="Y78" s="12">
        <v>0</v>
      </c>
      <c r="Z78" s="10">
        <v>0</v>
      </c>
      <c r="AA78" s="12">
        <v>0</v>
      </c>
      <c r="AB78" s="27">
        <v>0</v>
      </c>
    </row>
    <row r="79" spans="1:28" x14ac:dyDescent="0.2">
      <c r="A79" s="4"/>
      <c r="B79" s="26" t="s">
        <v>101</v>
      </c>
      <c r="C79" s="12">
        <v>0</v>
      </c>
      <c r="D79" s="10">
        <v>0</v>
      </c>
      <c r="E79" s="12">
        <v>0</v>
      </c>
      <c r="F79" s="10">
        <v>0</v>
      </c>
      <c r="G79" s="12">
        <v>0</v>
      </c>
      <c r="H79" s="10">
        <v>0</v>
      </c>
      <c r="I79" s="12">
        <v>0</v>
      </c>
      <c r="J79" s="10">
        <v>0</v>
      </c>
      <c r="K79" s="12">
        <v>0</v>
      </c>
      <c r="L79" s="10">
        <v>0</v>
      </c>
      <c r="M79" s="12">
        <v>0</v>
      </c>
      <c r="N79" s="10">
        <v>0</v>
      </c>
      <c r="O79" s="12">
        <v>0</v>
      </c>
      <c r="P79" s="10">
        <v>0</v>
      </c>
      <c r="Q79" s="12">
        <v>0</v>
      </c>
      <c r="R79" s="10">
        <v>0</v>
      </c>
      <c r="S79" s="12">
        <v>0</v>
      </c>
      <c r="T79" s="10">
        <v>0</v>
      </c>
      <c r="U79" s="12">
        <v>0</v>
      </c>
      <c r="V79" s="10">
        <v>0</v>
      </c>
      <c r="W79" s="12">
        <v>0</v>
      </c>
      <c r="X79" s="10">
        <v>0</v>
      </c>
      <c r="Y79" s="12">
        <v>0</v>
      </c>
      <c r="Z79" s="10">
        <v>0</v>
      </c>
      <c r="AA79" s="12">
        <v>0</v>
      </c>
      <c r="AB79" s="27">
        <v>0</v>
      </c>
    </row>
    <row r="80" spans="1:28" x14ac:dyDescent="0.2">
      <c r="A80" s="4"/>
      <c r="B80" s="26" t="s">
        <v>102</v>
      </c>
      <c r="C80" s="12">
        <v>0</v>
      </c>
      <c r="D80" s="10">
        <v>0</v>
      </c>
      <c r="E80" s="12">
        <v>0</v>
      </c>
      <c r="F80" s="10">
        <v>0</v>
      </c>
      <c r="G80" s="12">
        <v>0</v>
      </c>
      <c r="H80" s="10">
        <v>0</v>
      </c>
      <c r="I80" s="12">
        <v>0</v>
      </c>
      <c r="J80" s="10">
        <v>0</v>
      </c>
      <c r="K80" s="12">
        <v>0</v>
      </c>
      <c r="L80" s="10">
        <v>0</v>
      </c>
      <c r="M80" s="12">
        <v>0</v>
      </c>
      <c r="N80" s="10">
        <v>0</v>
      </c>
      <c r="O80" s="12">
        <v>0</v>
      </c>
      <c r="P80" s="10">
        <v>0</v>
      </c>
      <c r="Q80" s="12">
        <v>0</v>
      </c>
      <c r="R80" s="10">
        <v>0</v>
      </c>
      <c r="S80" s="12">
        <v>0</v>
      </c>
      <c r="T80" s="10">
        <v>0</v>
      </c>
      <c r="U80" s="12">
        <v>0</v>
      </c>
      <c r="V80" s="10">
        <v>0</v>
      </c>
      <c r="W80" s="12">
        <v>0</v>
      </c>
      <c r="X80" s="10">
        <v>0</v>
      </c>
      <c r="Y80" s="12">
        <v>0</v>
      </c>
      <c r="Z80" s="10">
        <v>0</v>
      </c>
      <c r="AA80" s="12">
        <v>0</v>
      </c>
      <c r="AB80" s="27">
        <v>0</v>
      </c>
    </row>
    <row r="81" spans="1:28" x14ac:dyDescent="0.2">
      <c r="A81" s="4"/>
      <c r="B81" s="26" t="s">
        <v>78</v>
      </c>
      <c r="C81" s="12">
        <v>0</v>
      </c>
      <c r="D81" s="10">
        <v>0</v>
      </c>
      <c r="E81" s="12">
        <v>0</v>
      </c>
      <c r="F81" s="10">
        <v>0</v>
      </c>
      <c r="G81" s="12">
        <v>0</v>
      </c>
      <c r="H81" s="10">
        <v>0</v>
      </c>
      <c r="I81" s="12">
        <v>0</v>
      </c>
      <c r="J81" s="10">
        <v>0</v>
      </c>
      <c r="K81" s="12">
        <v>0</v>
      </c>
      <c r="L81" s="10">
        <v>0</v>
      </c>
      <c r="M81" s="12">
        <v>0</v>
      </c>
      <c r="N81" s="10">
        <v>0</v>
      </c>
      <c r="O81" s="12">
        <v>0</v>
      </c>
      <c r="P81" s="10">
        <v>0</v>
      </c>
      <c r="Q81" s="12">
        <v>0</v>
      </c>
      <c r="R81" s="10">
        <v>0</v>
      </c>
      <c r="S81" s="12">
        <v>0</v>
      </c>
      <c r="T81" s="10">
        <v>0</v>
      </c>
      <c r="U81" s="12">
        <v>0</v>
      </c>
      <c r="V81" s="10">
        <v>0</v>
      </c>
      <c r="W81" s="12">
        <v>0</v>
      </c>
      <c r="X81" s="10">
        <v>0</v>
      </c>
      <c r="Y81" s="12">
        <v>0</v>
      </c>
      <c r="Z81" s="10">
        <v>0</v>
      </c>
      <c r="AA81" s="12">
        <v>0</v>
      </c>
      <c r="AB81" s="27">
        <v>0</v>
      </c>
    </row>
    <row r="82" spans="1:28" x14ac:dyDescent="0.2">
      <c r="A82" s="4"/>
      <c r="B82" s="26" t="s">
        <v>66</v>
      </c>
      <c r="C82" s="12">
        <v>0</v>
      </c>
      <c r="D82" s="10">
        <v>0</v>
      </c>
      <c r="E82" s="12">
        <v>0</v>
      </c>
      <c r="F82" s="10">
        <v>0</v>
      </c>
      <c r="G82" s="12">
        <v>0</v>
      </c>
      <c r="H82" s="10">
        <v>0</v>
      </c>
      <c r="I82" s="12">
        <v>0</v>
      </c>
      <c r="J82" s="10">
        <v>0</v>
      </c>
      <c r="K82" s="12">
        <v>0</v>
      </c>
      <c r="L82" s="10">
        <v>0</v>
      </c>
      <c r="M82" s="12">
        <v>0</v>
      </c>
      <c r="N82" s="10">
        <v>0</v>
      </c>
      <c r="O82" s="12">
        <v>0</v>
      </c>
      <c r="P82" s="10">
        <v>0</v>
      </c>
      <c r="Q82" s="12">
        <v>0</v>
      </c>
      <c r="R82" s="10">
        <v>0</v>
      </c>
      <c r="S82" s="12">
        <v>0</v>
      </c>
      <c r="T82" s="10">
        <v>0</v>
      </c>
      <c r="U82" s="12">
        <v>0</v>
      </c>
      <c r="V82" s="10">
        <v>0</v>
      </c>
      <c r="W82" s="12">
        <v>0</v>
      </c>
      <c r="X82" s="10">
        <v>0</v>
      </c>
      <c r="Y82" s="12">
        <v>0</v>
      </c>
      <c r="Z82" s="10">
        <v>0</v>
      </c>
      <c r="AA82" s="12">
        <v>0</v>
      </c>
      <c r="AB82" s="27">
        <v>0</v>
      </c>
    </row>
    <row r="83" spans="1:28" x14ac:dyDescent="0.2">
      <c r="A83" s="4"/>
      <c r="B83" s="26" t="s">
        <v>79</v>
      </c>
      <c r="C83" s="12">
        <v>0</v>
      </c>
      <c r="D83" s="10">
        <v>0</v>
      </c>
      <c r="E83" s="12">
        <v>0</v>
      </c>
      <c r="F83" s="10">
        <v>0</v>
      </c>
      <c r="G83" s="12">
        <v>0</v>
      </c>
      <c r="H83" s="10">
        <v>0</v>
      </c>
      <c r="I83" s="12">
        <v>0</v>
      </c>
      <c r="J83" s="10">
        <v>0</v>
      </c>
      <c r="K83" s="12">
        <v>0</v>
      </c>
      <c r="L83" s="10">
        <v>0</v>
      </c>
      <c r="M83" s="12">
        <v>0</v>
      </c>
      <c r="N83" s="10">
        <v>0</v>
      </c>
      <c r="O83" s="12">
        <v>0</v>
      </c>
      <c r="P83" s="10">
        <v>0</v>
      </c>
      <c r="Q83" s="12">
        <v>0</v>
      </c>
      <c r="R83" s="10">
        <v>0</v>
      </c>
      <c r="S83" s="12">
        <v>0</v>
      </c>
      <c r="T83" s="10">
        <v>0</v>
      </c>
      <c r="U83" s="12">
        <v>0</v>
      </c>
      <c r="V83" s="10">
        <v>0</v>
      </c>
      <c r="W83" s="12">
        <v>0</v>
      </c>
      <c r="X83" s="10">
        <v>0</v>
      </c>
      <c r="Y83" s="12">
        <v>0</v>
      </c>
      <c r="Z83" s="10">
        <v>0</v>
      </c>
      <c r="AA83" s="12">
        <v>0</v>
      </c>
      <c r="AB83" s="27">
        <v>0</v>
      </c>
    </row>
    <row r="84" spans="1:28" x14ac:dyDescent="0.2">
      <c r="A84" s="4"/>
      <c r="B84" s="26" t="s">
        <v>103</v>
      </c>
      <c r="C84" s="12">
        <v>0</v>
      </c>
      <c r="D84" s="10">
        <v>0</v>
      </c>
      <c r="E84" s="12">
        <v>0</v>
      </c>
      <c r="F84" s="10">
        <v>0</v>
      </c>
      <c r="G84" s="12">
        <v>0</v>
      </c>
      <c r="H84" s="10">
        <v>0</v>
      </c>
      <c r="I84" s="12">
        <v>0</v>
      </c>
      <c r="J84" s="10">
        <v>0</v>
      </c>
      <c r="K84" s="12">
        <v>0</v>
      </c>
      <c r="L84" s="10">
        <v>0</v>
      </c>
      <c r="M84" s="12">
        <v>0</v>
      </c>
      <c r="N84" s="10">
        <v>0</v>
      </c>
      <c r="O84" s="12">
        <v>0</v>
      </c>
      <c r="P84" s="10">
        <v>0</v>
      </c>
      <c r="Q84" s="12">
        <v>0</v>
      </c>
      <c r="R84" s="10">
        <v>0</v>
      </c>
      <c r="S84" s="12">
        <v>0</v>
      </c>
      <c r="T84" s="10">
        <v>0</v>
      </c>
      <c r="U84" s="12">
        <v>0</v>
      </c>
      <c r="V84" s="10">
        <v>0</v>
      </c>
      <c r="W84" s="12">
        <v>0</v>
      </c>
      <c r="X84" s="10">
        <v>0</v>
      </c>
      <c r="Y84" s="12">
        <v>0</v>
      </c>
      <c r="Z84" s="10">
        <v>0</v>
      </c>
      <c r="AA84" s="12">
        <v>0</v>
      </c>
      <c r="AB84" s="27">
        <v>0</v>
      </c>
    </row>
    <row r="85" spans="1:28" x14ac:dyDescent="0.2">
      <c r="A85" s="4"/>
      <c r="B85" s="26" t="s">
        <v>65</v>
      </c>
      <c r="C85" s="12">
        <v>0</v>
      </c>
      <c r="D85" s="10">
        <v>0</v>
      </c>
      <c r="E85" s="12">
        <v>0</v>
      </c>
      <c r="F85" s="10">
        <v>0</v>
      </c>
      <c r="G85" s="12">
        <v>0</v>
      </c>
      <c r="H85" s="10">
        <v>0</v>
      </c>
      <c r="I85" s="12">
        <v>0</v>
      </c>
      <c r="J85" s="10">
        <v>0</v>
      </c>
      <c r="K85" s="12">
        <v>0</v>
      </c>
      <c r="L85" s="10">
        <v>0</v>
      </c>
      <c r="M85" s="12">
        <v>0</v>
      </c>
      <c r="N85" s="10">
        <v>0</v>
      </c>
      <c r="O85" s="12">
        <v>0</v>
      </c>
      <c r="P85" s="10">
        <v>0</v>
      </c>
      <c r="Q85" s="12">
        <v>0</v>
      </c>
      <c r="R85" s="10">
        <v>0</v>
      </c>
      <c r="S85" s="12">
        <v>0</v>
      </c>
      <c r="T85" s="10">
        <v>0</v>
      </c>
      <c r="U85" s="12">
        <v>0</v>
      </c>
      <c r="V85" s="10">
        <v>0</v>
      </c>
      <c r="W85" s="12">
        <v>0</v>
      </c>
      <c r="X85" s="10">
        <v>0</v>
      </c>
      <c r="Y85" s="12">
        <v>0</v>
      </c>
      <c r="Z85" s="10">
        <v>0</v>
      </c>
      <c r="AA85" s="12">
        <v>0</v>
      </c>
      <c r="AB85" s="27">
        <v>0</v>
      </c>
    </row>
    <row r="86" spans="1:28" x14ac:dyDescent="0.2">
      <c r="A86" s="4"/>
      <c r="B86" s="26" t="s">
        <v>104</v>
      </c>
      <c r="C86" s="12">
        <v>0</v>
      </c>
      <c r="D86" s="10">
        <v>0</v>
      </c>
      <c r="E86" s="12">
        <v>0</v>
      </c>
      <c r="F86" s="10">
        <v>0</v>
      </c>
      <c r="G86" s="12">
        <v>0</v>
      </c>
      <c r="H86" s="10">
        <v>0</v>
      </c>
      <c r="I86" s="12">
        <v>0</v>
      </c>
      <c r="J86" s="10">
        <v>0</v>
      </c>
      <c r="K86" s="12">
        <v>0</v>
      </c>
      <c r="L86" s="10">
        <v>0</v>
      </c>
      <c r="M86" s="12">
        <v>0</v>
      </c>
      <c r="N86" s="10">
        <v>0</v>
      </c>
      <c r="O86" s="12">
        <v>0</v>
      </c>
      <c r="P86" s="10">
        <v>0</v>
      </c>
      <c r="Q86" s="12">
        <v>0</v>
      </c>
      <c r="R86" s="10">
        <v>0</v>
      </c>
      <c r="S86" s="12">
        <v>0</v>
      </c>
      <c r="T86" s="10">
        <v>0</v>
      </c>
      <c r="U86" s="12">
        <v>0</v>
      </c>
      <c r="V86" s="10">
        <v>0</v>
      </c>
      <c r="W86" s="12">
        <v>0</v>
      </c>
      <c r="X86" s="10">
        <v>0</v>
      </c>
      <c r="Y86" s="12">
        <v>0</v>
      </c>
      <c r="Z86" s="10">
        <v>0</v>
      </c>
      <c r="AA86" s="12">
        <v>0</v>
      </c>
      <c r="AB86" s="27">
        <v>0</v>
      </c>
    </row>
    <row r="87" spans="1:28" x14ac:dyDescent="0.2">
      <c r="A87" s="4"/>
      <c r="B87" s="26" t="s">
        <v>105</v>
      </c>
      <c r="C87" s="12">
        <v>0</v>
      </c>
      <c r="D87" s="10">
        <v>0</v>
      </c>
      <c r="E87" s="12">
        <v>0</v>
      </c>
      <c r="F87" s="10">
        <v>0</v>
      </c>
      <c r="G87" s="12">
        <v>0</v>
      </c>
      <c r="H87" s="10">
        <v>0</v>
      </c>
      <c r="I87" s="12">
        <v>0</v>
      </c>
      <c r="J87" s="10">
        <v>0</v>
      </c>
      <c r="K87" s="12">
        <v>0</v>
      </c>
      <c r="L87" s="10">
        <v>0</v>
      </c>
      <c r="M87" s="12">
        <v>0</v>
      </c>
      <c r="N87" s="10">
        <v>0</v>
      </c>
      <c r="O87" s="12">
        <v>0</v>
      </c>
      <c r="P87" s="10">
        <v>0</v>
      </c>
      <c r="Q87" s="12">
        <v>0</v>
      </c>
      <c r="R87" s="10">
        <v>0</v>
      </c>
      <c r="S87" s="12">
        <v>0</v>
      </c>
      <c r="T87" s="10">
        <v>0</v>
      </c>
      <c r="U87" s="12">
        <v>0</v>
      </c>
      <c r="V87" s="10">
        <v>0</v>
      </c>
      <c r="W87" s="12">
        <v>0</v>
      </c>
      <c r="X87" s="10">
        <v>0</v>
      </c>
      <c r="Y87" s="12">
        <v>0</v>
      </c>
      <c r="Z87" s="10">
        <v>0</v>
      </c>
      <c r="AA87" s="12">
        <v>0</v>
      </c>
      <c r="AB87" s="27">
        <v>0</v>
      </c>
    </row>
    <row r="88" spans="1:28" x14ac:dyDescent="0.2">
      <c r="A88" s="4"/>
      <c r="B88" s="26" t="s">
        <v>81</v>
      </c>
      <c r="C88" s="12">
        <v>0</v>
      </c>
      <c r="D88" s="10">
        <v>0</v>
      </c>
      <c r="E88" s="12">
        <v>0</v>
      </c>
      <c r="F88" s="10">
        <v>0</v>
      </c>
      <c r="G88" s="12">
        <v>0</v>
      </c>
      <c r="H88" s="10">
        <v>0</v>
      </c>
      <c r="I88" s="12">
        <v>0</v>
      </c>
      <c r="J88" s="10">
        <v>0</v>
      </c>
      <c r="K88" s="12">
        <v>0</v>
      </c>
      <c r="L88" s="10">
        <v>0</v>
      </c>
      <c r="M88" s="12">
        <v>0</v>
      </c>
      <c r="N88" s="10">
        <v>0</v>
      </c>
      <c r="O88" s="12">
        <v>0</v>
      </c>
      <c r="P88" s="10">
        <v>0</v>
      </c>
      <c r="Q88" s="12">
        <v>0</v>
      </c>
      <c r="R88" s="10">
        <v>0</v>
      </c>
      <c r="S88" s="12">
        <v>0</v>
      </c>
      <c r="T88" s="10">
        <v>0</v>
      </c>
      <c r="U88" s="12">
        <v>7606.38</v>
      </c>
      <c r="V88" s="10">
        <v>88228.89</v>
      </c>
      <c r="W88" s="12">
        <v>0</v>
      </c>
      <c r="X88" s="10">
        <v>0</v>
      </c>
      <c r="Y88" s="12">
        <v>0</v>
      </c>
      <c r="Z88" s="10">
        <v>0</v>
      </c>
      <c r="AA88" s="12">
        <v>7606.38</v>
      </c>
      <c r="AB88" s="27">
        <v>88228.89</v>
      </c>
    </row>
    <row r="89" spans="1:28" x14ac:dyDescent="0.2">
      <c r="A89" s="4"/>
      <c r="B89" s="26" t="s">
        <v>82</v>
      </c>
      <c r="C89" s="12">
        <v>0</v>
      </c>
      <c r="D89" s="10">
        <v>0</v>
      </c>
      <c r="E89" s="12">
        <v>0</v>
      </c>
      <c r="F89" s="10">
        <v>0</v>
      </c>
      <c r="G89" s="12">
        <v>0</v>
      </c>
      <c r="H89" s="10">
        <v>0</v>
      </c>
      <c r="I89" s="12">
        <v>0</v>
      </c>
      <c r="J89" s="10">
        <v>0</v>
      </c>
      <c r="K89" s="12">
        <v>0</v>
      </c>
      <c r="L89" s="10">
        <v>0</v>
      </c>
      <c r="M89" s="12">
        <v>0</v>
      </c>
      <c r="N89" s="10">
        <v>0</v>
      </c>
      <c r="O89" s="12">
        <v>0</v>
      </c>
      <c r="P89" s="10">
        <v>0</v>
      </c>
      <c r="Q89" s="12">
        <v>0</v>
      </c>
      <c r="R89" s="10">
        <v>0</v>
      </c>
      <c r="S89" s="12">
        <v>0</v>
      </c>
      <c r="T89" s="10">
        <v>0</v>
      </c>
      <c r="U89" s="12">
        <v>0</v>
      </c>
      <c r="V89" s="10">
        <v>0</v>
      </c>
      <c r="W89" s="12">
        <v>0</v>
      </c>
      <c r="X89" s="10">
        <v>0</v>
      </c>
      <c r="Y89" s="12">
        <v>0</v>
      </c>
      <c r="Z89" s="10">
        <v>0</v>
      </c>
      <c r="AA89" s="12">
        <v>0</v>
      </c>
      <c r="AB89" s="27">
        <v>0</v>
      </c>
    </row>
    <row r="90" spans="1:28" x14ac:dyDescent="0.2">
      <c r="A90" s="4"/>
      <c r="B90" s="26" t="s">
        <v>106</v>
      </c>
      <c r="C90" s="12">
        <v>0</v>
      </c>
      <c r="D90" s="10">
        <v>0</v>
      </c>
      <c r="E90" s="12">
        <v>0</v>
      </c>
      <c r="F90" s="10">
        <v>0</v>
      </c>
      <c r="G90" s="12">
        <v>0</v>
      </c>
      <c r="H90" s="10">
        <v>0</v>
      </c>
      <c r="I90" s="12">
        <v>0</v>
      </c>
      <c r="J90" s="10">
        <v>0</v>
      </c>
      <c r="K90" s="12">
        <v>0</v>
      </c>
      <c r="L90" s="10">
        <v>0</v>
      </c>
      <c r="M90" s="12">
        <v>0</v>
      </c>
      <c r="N90" s="10">
        <v>0</v>
      </c>
      <c r="O90" s="12">
        <v>0</v>
      </c>
      <c r="P90" s="10">
        <v>0</v>
      </c>
      <c r="Q90" s="12">
        <v>0</v>
      </c>
      <c r="R90" s="10">
        <v>0</v>
      </c>
      <c r="S90" s="12">
        <v>0</v>
      </c>
      <c r="T90" s="10">
        <v>0</v>
      </c>
      <c r="U90" s="12">
        <v>0</v>
      </c>
      <c r="V90" s="10">
        <v>0</v>
      </c>
      <c r="W90" s="12">
        <v>0</v>
      </c>
      <c r="X90" s="10">
        <v>0</v>
      </c>
      <c r="Y90" s="12">
        <v>0</v>
      </c>
      <c r="Z90" s="10">
        <v>0</v>
      </c>
      <c r="AA90" s="12">
        <v>0</v>
      </c>
      <c r="AB90" s="27">
        <v>0</v>
      </c>
    </row>
    <row r="91" spans="1:28" x14ac:dyDescent="0.2">
      <c r="A91" s="4"/>
      <c r="B91" s="26" t="s">
        <v>83</v>
      </c>
      <c r="C91" s="12">
        <v>0</v>
      </c>
      <c r="D91" s="10">
        <v>0</v>
      </c>
      <c r="E91" s="12">
        <v>0</v>
      </c>
      <c r="F91" s="10">
        <v>0</v>
      </c>
      <c r="G91" s="12">
        <v>0</v>
      </c>
      <c r="H91" s="10">
        <v>0</v>
      </c>
      <c r="I91" s="12">
        <v>0</v>
      </c>
      <c r="J91" s="10">
        <v>0</v>
      </c>
      <c r="K91" s="12">
        <v>0</v>
      </c>
      <c r="L91" s="10">
        <v>0</v>
      </c>
      <c r="M91" s="12">
        <v>0</v>
      </c>
      <c r="N91" s="10">
        <v>0</v>
      </c>
      <c r="O91" s="12">
        <v>0</v>
      </c>
      <c r="P91" s="10">
        <v>0</v>
      </c>
      <c r="Q91" s="12">
        <v>0</v>
      </c>
      <c r="R91" s="10">
        <v>0</v>
      </c>
      <c r="S91" s="12">
        <v>0</v>
      </c>
      <c r="T91" s="10">
        <v>0</v>
      </c>
      <c r="U91" s="12">
        <v>0</v>
      </c>
      <c r="V91" s="10">
        <v>0</v>
      </c>
      <c r="W91" s="12">
        <v>41225.919999999998</v>
      </c>
      <c r="X91" s="10">
        <v>378470.2</v>
      </c>
      <c r="Y91" s="12">
        <v>0</v>
      </c>
      <c r="Z91" s="10">
        <v>0</v>
      </c>
      <c r="AA91" s="12">
        <v>41225.919999999998</v>
      </c>
      <c r="AB91" s="27">
        <v>378470.2</v>
      </c>
    </row>
    <row r="92" spans="1:28" x14ac:dyDescent="0.2">
      <c r="A92" s="1" t="s">
        <v>108</v>
      </c>
      <c r="B92" s="2"/>
      <c r="C92" s="11">
        <v>6523466.3799999999</v>
      </c>
      <c r="D92" s="13">
        <v>47949610.190000005</v>
      </c>
      <c r="E92" s="11">
        <v>6173619.1200000001</v>
      </c>
      <c r="F92" s="13">
        <v>48098531.990000002</v>
      </c>
      <c r="G92" s="11">
        <v>7898848.8500000006</v>
      </c>
      <c r="H92" s="13">
        <v>69907049.709999993</v>
      </c>
      <c r="I92" s="11">
        <v>6304607.0999999987</v>
      </c>
      <c r="J92" s="13">
        <v>56285802.510000005</v>
      </c>
      <c r="K92" s="11">
        <v>7433718.4699999997</v>
      </c>
      <c r="L92" s="13">
        <v>67874981.420000002</v>
      </c>
      <c r="M92" s="11">
        <v>7783751.0899999999</v>
      </c>
      <c r="N92" s="13">
        <v>71865568.049999997</v>
      </c>
      <c r="O92" s="11">
        <v>7361091.0599999996</v>
      </c>
      <c r="P92" s="13">
        <v>62825382.939999998</v>
      </c>
      <c r="Q92" s="11">
        <v>9464950.2299999986</v>
      </c>
      <c r="R92" s="13">
        <v>79065810.689999983</v>
      </c>
      <c r="S92" s="11">
        <v>7873357.4100000011</v>
      </c>
      <c r="T92" s="13">
        <v>68616271.469999999</v>
      </c>
      <c r="U92" s="11">
        <v>8608134.9199999999</v>
      </c>
      <c r="V92" s="13">
        <v>73413283.660000011</v>
      </c>
      <c r="W92" s="11">
        <v>8199388.7999999998</v>
      </c>
      <c r="X92" s="13">
        <v>66341355.589999996</v>
      </c>
      <c r="Y92" s="11">
        <v>7460329.879999999</v>
      </c>
      <c r="Z92" s="13">
        <v>59121074.93999999</v>
      </c>
      <c r="AA92" s="11">
        <v>91085263.310000017</v>
      </c>
      <c r="AB92" s="22">
        <v>771364723.16000009</v>
      </c>
    </row>
    <row r="93" spans="1:28" x14ac:dyDescent="0.2">
      <c r="A93" s="1" t="s">
        <v>5</v>
      </c>
      <c r="B93" s="1" t="s">
        <v>36</v>
      </c>
      <c r="C93" s="11">
        <v>0</v>
      </c>
      <c r="D93" s="13">
        <v>0</v>
      </c>
      <c r="E93" s="11">
        <v>0</v>
      </c>
      <c r="F93" s="13">
        <v>0</v>
      </c>
      <c r="G93" s="11">
        <v>0</v>
      </c>
      <c r="H93" s="13">
        <v>0</v>
      </c>
      <c r="I93" s="11">
        <v>0</v>
      </c>
      <c r="J93" s="13">
        <v>0</v>
      </c>
      <c r="K93" s="11">
        <v>0</v>
      </c>
      <c r="L93" s="13">
        <v>0</v>
      </c>
      <c r="M93" s="11">
        <v>0</v>
      </c>
      <c r="N93" s="13">
        <v>0</v>
      </c>
      <c r="O93" s="11">
        <v>0</v>
      </c>
      <c r="P93" s="13">
        <v>0</v>
      </c>
      <c r="Q93" s="11">
        <v>0</v>
      </c>
      <c r="R93" s="13">
        <v>0</v>
      </c>
      <c r="S93" s="11">
        <v>0</v>
      </c>
      <c r="T93" s="13">
        <v>0</v>
      </c>
      <c r="U93" s="11">
        <v>0</v>
      </c>
      <c r="V93" s="13">
        <v>0</v>
      </c>
      <c r="W93" s="11">
        <v>0</v>
      </c>
      <c r="X93" s="13">
        <v>0</v>
      </c>
      <c r="Y93" s="11">
        <v>0</v>
      </c>
      <c r="Z93" s="13">
        <v>0</v>
      </c>
      <c r="AA93" s="11">
        <v>0</v>
      </c>
      <c r="AB93" s="22">
        <v>0</v>
      </c>
    </row>
    <row r="94" spans="1:28" x14ac:dyDescent="0.2">
      <c r="A94" s="4"/>
      <c r="B94" s="26" t="s">
        <v>51</v>
      </c>
      <c r="C94" s="12">
        <v>102000</v>
      </c>
      <c r="D94" s="10">
        <v>280560</v>
      </c>
      <c r="E94" s="12">
        <v>22200</v>
      </c>
      <c r="F94" s="10">
        <v>60740</v>
      </c>
      <c r="G94" s="12">
        <v>88671.41</v>
      </c>
      <c r="H94" s="10">
        <v>229733.35</v>
      </c>
      <c r="I94" s="12">
        <v>105370</v>
      </c>
      <c r="J94" s="10">
        <v>308736</v>
      </c>
      <c r="K94" s="12">
        <v>155410.25</v>
      </c>
      <c r="L94" s="10">
        <v>427330.46</v>
      </c>
      <c r="M94" s="12">
        <v>236850</v>
      </c>
      <c r="N94" s="10">
        <v>615975</v>
      </c>
      <c r="O94" s="12">
        <v>274630</v>
      </c>
      <c r="P94" s="10">
        <v>747106.24</v>
      </c>
      <c r="Q94" s="12">
        <v>254512.17</v>
      </c>
      <c r="R94" s="10">
        <v>651052.93000000005</v>
      </c>
      <c r="S94" s="12">
        <v>284750</v>
      </c>
      <c r="T94" s="10">
        <v>724946.09</v>
      </c>
      <c r="U94" s="12">
        <v>178029.11</v>
      </c>
      <c r="V94" s="10">
        <v>459906.69</v>
      </c>
      <c r="W94" s="12">
        <v>449013.96</v>
      </c>
      <c r="X94" s="10">
        <v>1054448.83</v>
      </c>
      <c r="Y94" s="12">
        <v>206850</v>
      </c>
      <c r="Z94" s="10">
        <v>520431.8</v>
      </c>
      <c r="AA94" s="12">
        <v>2358286.9</v>
      </c>
      <c r="AB94" s="27">
        <v>6080967.3899999997</v>
      </c>
    </row>
    <row r="95" spans="1:28" x14ac:dyDescent="0.2">
      <c r="A95" s="4"/>
      <c r="B95" s="26" t="s">
        <v>38</v>
      </c>
      <c r="C95" s="12">
        <v>0</v>
      </c>
      <c r="D95" s="10">
        <v>0</v>
      </c>
      <c r="E95" s="12">
        <v>125480</v>
      </c>
      <c r="F95" s="10">
        <v>333076</v>
      </c>
      <c r="G95" s="12">
        <v>156870</v>
      </c>
      <c r="H95" s="10">
        <v>419640.5</v>
      </c>
      <c r="I95" s="12">
        <v>0</v>
      </c>
      <c r="J95" s="10">
        <v>0</v>
      </c>
      <c r="K95" s="12">
        <v>99070</v>
      </c>
      <c r="L95" s="10">
        <v>260099.20000000001</v>
      </c>
      <c r="M95" s="12">
        <v>68470</v>
      </c>
      <c r="N95" s="10">
        <v>184205.61</v>
      </c>
      <c r="O95" s="12">
        <v>0</v>
      </c>
      <c r="P95" s="10">
        <v>0</v>
      </c>
      <c r="Q95" s="12">
        <v>62240</v>
      </c>
      <c r="R95" s="10">
        <v>167552.10999999999</v>
      </c>
      <c r="S95" s="12">
        <v>12080</v>
      </c>
      <c r="T95" s="10">
        <v>33938.22</v>
      </c>
      <c r="U95" s="12">
        <v>20318</v>
      </c>
      <c r="V95" s="10">
        <v>53587.92</v>
      </c>
      <c r="W95" s="12">
        <v>70500</v>
      </c>
      <c r="X95" s="10">
        <v>172382.31</v>
      </c>
      <c r="Y95" s="12">
        <v>0</v>
      </c>
      <c r="Z95" s="10">
        <v>0</v>
      </c>
      <c r="AA95" s="12">
        <v>615028</v>
      </c>
      <c r="AB95" s="27">
        <v>1624481.8699999999</v>
      </c>
    </row>
    <row r="96" spans="1:28" x14ac:dyDescent="0.2">
      <c r="A96" s="4"/>
      <c r="B96" s="26" t="s">
        <v>27</v>
      </c>
      <c r="C96" s="12">
        <v>0</v>
      </c>
      <c r="D96" s="10">
        <v>0</v>
      </c>
      <c r="E96" s="12">
        <v>0</v>
      </c>
      <c r="F96" s="10">
        <v>0</v>
      </c>
      <c r="G96" s="12">
        <v>0</v>
      </c>
      <c r="H96" s="10">
        <v>0</v>
      </c>
      <c r="I96" s="12">
        <v>0</v>
      </c>
      <c r="J96" s="10">
        <v>0</v>
      </c>
      <c r="K96" s="12">
        <v>0</v>
      </c>
      <c r="L96" s="10">
        <v>0</v>
      </c>
      <c r="M96" s="12">
        <v>0</v>
      </c>
      <c r="N96" s="10">
        <v>0</v>
      </c>
      <c r="O96" s="12">
        <v>0</v>
      </c>
      <c r="P96" s="10">
        <v>0</v>
      </c>
      <c r="Q96" s="12">
        <v>0</v>
      </c>
      <c r="R96" s="10">
        <v>0</v>
      </c>
      <c r="S96" s="12">
        <v>0</v>
      </c>
      <c r="T96" s="10">
        <v>0</v>
      </c>
      <c r="U96" s="12">
        <v>0</v>
      </c>
      <c r="V96" s="10">
        <v>0</v>
      </c>
      <c r="W96" s="12">
        <v>54906</v>
      </c>
      <c r="X96" s="10">
        <v>129851.72</v>
      </c>
      <c r="Y96" s="12">
        <v>0</v>
      </c>
      <c r="Z96" s="10">
        <v>0</v>
      </c>
      <c r="AA96" s="12">
        <v>54906</v>
      </c>
      <c r="AB96" s="27">
        <v>129851.72</v>
      </c>
    </row>
    <row r="97" spans="1:28" x14ac:dyDescent="0.2">
      <c r="A97" s="4"/>
      <c r="B97" s="26" t="s">
        <v>28</v>
      </c>
      <c r="C97" s="12">
        <v>0</v>
      </c>
      <c r="D97" s="10">
        <v>0</v>
      </c>
      <c r="E97" s="12">
        <v>0</v>
      </c>
      <c r="F97" s="10">
        <v>0</v>
      </c>
      <c r="G97" s="12">
        <v>0</v>
      </c>
      <c r="H97" s="10">
        <v>0</v>
      </c>
      <c r="I97" s="12">
        <v>0</v>
      </c>
      <c r="J97" s="10">
        <v>0</v>
      </c>
      <c r="K97" s="12">
        <v>0</v>
      </c>
      <c r="L97" s="10">
        <v>0</v>
      </c>
      <c r="M97" s="12">
        <v>0</v>
      </c>
      <c r="N97" s="10">
        <v>0</v>
      </c>
      <c r="O97" s="12">
        <v>0</v>
      </c>
      <c r="P97" s="10">
        <v>0</v>
      </c>
      <c r="Q97" s="12">
        <v>0</v>
      </c>
      <c r="R97" s="10">
        <v>0</v>
      </c>
      <c r="S97" s="12">
        <v>0</v>
      </c>
      <c r="T97" s="10">
        <v>0</v>
      </c>
      <c r="U97" s="12">
        <v>0</v>
      </c>
      <c r="V97" s="10">
        <v>0</v>
      </c>
      <c r="W97" s="12">
        <v>0</v>
      </c>
      <c r="X97" s="10">
        <v>0</v>
      </c>
      <c r="Y97" s="12">
        <v>0</v>
      </c>
      <c r="Z97" s="10">
        <v>0</v>
      </c>
      <c r="AA97" s="12">
        <v>0</v>
      </c>
      <c r="AB97" s="27">
        <v>0</v>
      </c>
    </row>
    <row r="98" spans="1:28" x14ac:dyDescent="0.2">
      <c r="A98" s="4"/>
      <c r="B98" s="26" t="s">
        <v>37</v>
      </c>
      <c r="C98" s="12">
        <v>0</v>
      </c>
      <c r="D98" s="10">
        <v>0</v>
      </c>
      <c r="E98" s="12">
        <v>0</v>
      </c>
      <c r="F98" s="10">
        <v>0</v>
      </c>
      <c r="G98" s="12">
        <v>0</v>
      </c>
      <c r="H98" s="10">
        <v>0</v>
      </c>
      <c r="I98" s="12">
        <v>0</v>
      </c>
      <c r="J98" s="10">
        <v>0</v>
      </c>
      <c r="K98" s="12">
        <v>0</v>
      </c>
      <c r="L98" s="10">
        <v>0</v>
      </c>
      <c r="M98" s="12">
        <v>0</v>
      </c>
      <c r="N98" s="10">
        <v>0</v>
      </c>
      <c r="O98" s="12">
        <v>0</v>
      </c>
      <c r="P98" s="10">
        <v>0</v>
      </c>
      <c r="Q98" s="12">
        <v>0</v>
      </c>
      <c r="R98" s="10">
        <v>0</v>
      </c>
      <c r="S98" s="12">
        <v>0</v>
      </c>
      <c r="T98" s="10">
        <v>0</v>
      </c>
      <c r="U98" s="12">
        <v>0</v>
      </c>
      <c r="V98" s="10">
        <v>0</v>
      </c>
      <c r="W98" s="12">
        <v>0</v>
      </c>
      <c r="X98" s="10">
        <v>0</v>
      </c>
      <c r="Y98" s="12">
        <v>0</v>
      </c>
      <c r="Z98" s="10">
        <v>0</v>
      </c>
      <c r="AA98" s="12">
        <v>0</v>
      </c>
      <c r="AB98" s="27">
        <v>0</v>
      </c>
    </row>
    <row r="99" spans="1:28" x14ac:dyDescent="0.2">
      <c r="A99" s="4"/>
      <c r="B99" s="26" t="s">
        <v>57</v>
      </c>
      <c r="C99" s="12">
        <v>192400</v>
      </c>
      <c r="D99" s="10">
        <v>481782.38</v>
      </c>
      <c r="E99" s="12">
        <v>328444.77</v>
      </c>
      <c r="F99" s="10">
        <v>809888.02</v>
      </c>
      <c r="G99" s="12">
        <v>195666.37</v>
      </c>
      <c r="H99" s="10">
        <v>496911.52</v>
      </c>
      <c r="I99" s="12">
        <v>190078.62</v>
      </c>
      <c r="J99" s="10">
        <v>487331.03</v>
      </c>
      <c r="K99" s="12">
        <v>321235.28000000003</v>
      </c>
      <c r="L99" s="10">
        <v>794164.24</v>
      </c>
      <c r="M99" s="12">
        <v>129550</v>
      </c>
      <c r="N99" s="10">
        <v>332807.84999999998</v>
      </c>
      <c r="O99" s="12">
        <v>293930</v>
      </c>
      <c r="P99" s="10">
        <v>764323.83999999997</v>
      </c>
      <c r="Q99" s="12">
        <v>264494.14</v>
      </c>
      <c r="R99" s="10">
        <v>697481.91</v>
      </c>
      <c r="S99" s="12">
        <v>539557.41</v>
      </c>
      <c r="T99" s="10">
        <v>1420478.9</v>
      </c>
      <c r="U99" s="12">
        <v>507075.11</v>
      </c>
      <c r="V99" s="10">
        <v>1272743.25</v>
      </c>
      <c r="W99" s="12">
        <v>266802.01</v>
      </c>
      <c r="X99" s="10">
        <v>665515.99</v>
      </c>
      <c r="Y99" s="12">
        <v>587924.16</v>
      </c>
      <c r="Z99" s="10">
        <v>1400910.06</v>
      </c>
      <c r="AA99" s="12">
        <v>3817157.87</v>
      </c>
      <c r="AB99" s="27">
        <v>9624338.9900000002</v>
      </c>
    </row>
    <row r="100" spans="1:28" x14ac:dyDescent="0.2">
      <c r="A100" s="4"/>
      <c r="B100" s="26" t="s">
        <v>52</v>
      </c>
      <c r="C100" s="12">
        <v>0</v>
      </c>
      <c r="D100" s="10">
        <v>0</v>
      </c>
      <c r="E100" s="12">
        <v>0</v>
      </c>
      <c r="F100" s="10">
        <v>0</v>
      </c>
      <c r="G100" s="12">
        <v>0</v>
      </c>
      <c r="H100" s="10">
        <v>0</v>
      </c>
      <c r="I100" s="12">
        <v>0</v>
      </c>
      <c r="J100" s="10">
        <v>0</v>
      </c>
      <c r="K100" s="12">
        <v>0</v>
      </c>
      <c r="L100" s="10">
        <v>0</v>
      </c>
      <c r="M100" s="12">
        <v>0</v>
      </c>
      <c r="N100" s="10">
        <v>0</v>
      </c>
      <c r="O100" s="12">
        <v>0</v>
      </c>
      <c r="P100" s="10">
        <v>0</v>
      </c>
      <c r="Q100" s="12">
        <v>0</v>
      </c>
      <c r="R100" s="10">
        <v>0</v>
      </c>
      <c r="S100" s="12">
        <v>0</v>
      </c>
      <c r="T100" s="10">
        <v>0</v>
      </c>
      <c r="U100" s="12">
        <v>0</v>
      </c>
      <c r="V100" s="10">
        <v>0</v>
      </c>
      <c r="W100" s="12">
        <v>0</v>
      </c>
      <c r="X100" s="10">
        <v>0</v>
      </c>
      <c r="Y100" s="12">
        <v>0</v>
      </c>
      <c r="Z100" s="10">
        <v>0</v>
      </c>
      <c r="AA100" s="12">
        <v>0</v>
      </c>
      <c r="AB100" s="27">
        <v>0</v>
      </c>
    </row>
    <row r="101" spans="1:28" x14ac:dyDescent="0.2">
      <c r="A101" s="4"/>
      <c r="B101" s="26" t="s">
        <v>39</v>
      </c>
      <c r="C101" s="12">
        <v>528920.59</v>
      </c>
      <c r="D101" s="10">
        <v>1390857.34</v>
      </c>
      <c r="E101" s="12">
        <v>269539.56</v>
      </c>
      <c r="F101" s="10">
        <v>710378.39</v>
      </c>
      <c r="G101" s="12">
        <v>312190.37</v>
      </c>
      <c r="H101" s="10">
        <v>777229.64</v>
      </c>
      <c r="I101" s="12">
        <v>438974.43</v>
      </c>
      <c r="J101" s="10">
        <v>1189208.8400000001</v>
      </c>
      <c r="K101" s="12">
        <v>158990.15</v>
      </c>
      <c r="L101" s="10">
        <v>425888.46</v>
      </c>
      <c r="M101" s="12">
        <v>311956.2</v>
      </c>
      <c r="N101" s="10">
        <v>826020.18</v>
      </c>
      <c r="O101" s="12">
        <v>180668.78</v>
      </c>
      <c r="P101" s="10">
        <v>458119.98</v>
      </c>
      <c r="Q101" s="12">
        <v>123234.27</v>
      </c>
      <c r="R101" s="10">
        <v>326578.55</v>
      </c>
      <c r="S101" s="12">
        <v>0</v>
      </c>
      <c r="T101" s="10">
        <v>0</v>
      </c>
      <c r="U101" s="12">
        <v>108385.37</v>
      </c>
      <c r="V101" s="10">
        <v>271586.89</v>
      </c>
      <c r="W101" s="12">
        <v>0</v>
      </c>
      <c r="X101" s="10">
        <v>0</v>
      </c>
      <c r="Y101" s="12">
        <v>0</v>
      </c>
      <c r="Z101" s="10">
        <v>0</v>
      </c>
      <c r="AA101" s="12">
        <v>2432859.7199999997</v>
      </c>
      <c r="AB101" s="27">
        <v>6375868.2699999996</v>
      </c>
    </row>
    <row r="102" spans="1:28" x14ac:dyDescent="0.2">
      <c r="A102" s="4"/>
      <c r="B102" s="26" t="s">
        <v>62</v>
      </c>
      <c r="C102" s="12">
        <v>0</v>
      </c>
      <c r="D102" s="10">
        <v>0</v>
      </c>
      <c r="E102" s="12">
        <v>0</v>
      </c>
      <c r="F102" s="10">
        <v>0</v>
      </c>
      <c r="G102" s="12">
        <v>0</v>
      </c>
      <c r="H102" s="10">
        <v>0</v>
      </c>
      <c r="I102" s="12">
        <v>0</v>
      </c>
      <c r="J102" s="10">
        <v>0</v>
      </c>
      <c r="K102" s="12">
        <v>0</v>
      </c>
      <c r="L102" s="10">
        <v>0</v>
      </c>
      <c r="M102" s="12">
        <v>0</v>
      </c>
      <c r="N102" s="10">
        <v>0</v>
      </c>
      <c r="O102" s="12">
        <v>0</v>
      </c>
      <c r="P102" s="10">
        <v>0</v>
      </c>
      <c r="Q102" s="12">
        <v>0</v>
      </c>
      <c r="R102" s="10">
        <v>0</v>
      </c>
      <c r="S102" s="12">
        <v>0</v>
      </c>
      <c r="T102" s="10">
        <v>0</v>
      </c>
      <c r="U102" s="12">
        <v>0</v>
      </c>
      <c r="V102" s="10">
        <v>0</v>
      </c>
      <c r="W102" s="12">
        <v>0</v>
      </c>
      <c r="X102" s="10">
        <v>0</v>
      </c>
      <c r="Y102" s="12">
        <v>0</v>
      </c>
      <c r="Z102" s="10">
        <v>0</v>
      </c>
      <c r="AA102" s="12">
        <v>0</v>
      </c>
      <c r="AB102" s="27">
        <v>0</v>
      </c>
    </row>
    <row r="103" spans="1:28" x14ac:dyDescent="0.2">
      <c r="A103" s="4"/>
      <c r="B103" s="26" t="s">
        <v>88</v>
      </c>
      <c r="C103" s="12">
        <v>0</v>
      </c>
      <c r="D103" s="10">
        <v>0</v>
      </c>
      <c r="E103" s="12">
        <v>0</v>
      </c>
      <c r="F103" s="10">
        <v>0</v>
      </c>
      <c r="G103" s="12">
        <v>0</v>
      </c>
      <c r="H103" s="10">
        <v>0</v>
      </c>
      <c r="I103" s="12">
        <v>0</v>
      </c>
      <c r="J103" s="10">
        <v>0</v>
      </c>
      <c r="K103" s="12">
        <v>0</v>
      </c>
      <c r="L103" s="10">
        <v>0</v>
      </c>
      <c r="M103" s="12">
        <v>0</v>
      </c>
      <c r="N103" s="10">
        <v>0</v>
      </c>
      <c r="O103" s="12">
        <v>0</v>
      </c>
      <c r="P103" s="10">
        <v>0</v>
      </c>
      <c r="Q103" s="12">
        <v>0</v>
      </c>
      <c r="R103" s="10">
        <v>0</v>
      </c>
      <c r="S103" s="12">
        <v>0</v>
      </c>
      <c r="T103" s="10">
        <v>0</v>
      </c>
      <c r="U103" s="12">
        <v>0</v>
      </c>
      <c r="V103" s="10">
        <v>0</v>
      </c>
      <c r="W103" s="12">
        <v>0</v>
      </c>
      <c r="X103" s="10">
        <v>0</v>
      </c>
      <c r="Y103" s="12">
        <v>0</v>
      </c>
      <c r="Z103" s="10">
        <v>0</v>
      </c>
      <c r="AA103" s="12">
        <v>0</v>
      </c>
      <c r="AB103" s="27">
        <v>0</v>
      </c>
    </row>
    <row r="104" spans="1:28" x14ac:dyDescent="0.2">
      <c r="A104" s="4"/>
      <c r="B104" s="26" t="s">
        <v>65</v>
      </c>
      <c r="C104" s="12">
        <v>0</v>
      </c>
      <c r="D104" s="10">
        <v>0</v>
      </c>
      <c r="E104" s="12">
        <v>0</v>
      </c>
      <c r="F104" s="10">
        <v>0</v>
      </c>
      <c r="G104" s="12">
        <v>0</v>
      </c>
      <c r="H104" s="10">
        <v>0</v>
      </c>
      <c r="I104" s="12">
        <v>0</v>
      </c>
      <c r="J104" s="10">
        <v>0</v>
      </c>
      <c r="K104" s="12">
        <v>0</v>
      </c>
      <c r="L104" s="10">
        <v>0</v>
      </c>
      <c r="M104" s="12">
        <v>0</v>
      </c>
      <c r="N104" s="10">
        <v>0</v>
      </c>
      <c r="O104" s="12">
        <v>0</v>
      </c>
      <c r="P104" s="10">
        <v>0</v>
      </c>
      <c r="Q104" s="12">
        <v>0</v>
      </c>
      <c r="R104" s="10">
        <v>0</v>
      </c>
      <c r="S104" s="12">
        <v>0</v>
      </c>
      <c r="T104" s="10">
        <v>0</v>
      </c>
      <c r="U104" s="12">
        <v>0</v>
      </c>
      <c r="V104" s="10">
        <v>0</v>
      </c>
      <c r="W104" s="12">
        <v>0</v>
      </c>
      <c r="X104" s="10">
        <v>0</v>
      </c>
      <c r="Y104" s="12">
        <v>0</v>
      </c>
      <c r="Z104" s="10">
        <v>0</v>
      </c>
      <c r="AA104" s="12">
        <v>0</v>
      </c>
      <c r="AB104" s="27">
        <v>0</v>
      </c>
    </row>
    <row r="105" spans="1:28" x14ac:dyDescent="0.2">
      <c r="A105" s="4"/>
      <c r="B105" s="26" t="s">
        <v>64</v>
      </c>
      <c r="C105" s="12">
        <v>0</v>
      </c>
      <c r="D105" s="10">
        <v>0</v>
      </c>
      <c r="E105" s="12">
        <v>0</v>
      </c>
      <c r="F105" s="10">
        <v>0</v>
      </c>
      <c r="G105" s="12">
        <v>0</v>
      </c>
      <c r="H105" s="10">
        <v>0</v>
      </c>
      <c r="I105" s="12">
        <v>0</v>
      </c>
      <c r="J105" s="10">
        <v>0</v>
      </c>
      <c r="K105" s="12">
        <v>0</v>
      </c>
      <c r="L105" s="10">
        <v>0</v>
      </c>
      <c r="M105" s="12">
        <v>0</v>
      </c>
      <c r="N105" s="10">
        <v>0</v>
      </c>
      <c r="O105" s="12">
        <v>0</v>
      </c>
      <c r="P105" s="10">
        <v>0</v>
      </c>
      <c r="Q105" s="12">
        <v>0</v>
      </c>
      <c r="R105" s="10">
        <v>0</v>
      </c>
      <c r="S105" s="12">
        <v>0</v>
      </c>
      <c r="T105" s="10">
        <v>0</v>
      </c>
      <c r="U105" s="12">
        <v>0</v>
      </c>
      <c r="V105" s="10">
        <v>0</v>
      </c>
      <c r="W105" s="12">
        <v>0</v>
      </c>
      <c r="X105" s="10">
        <v>0</v>
      </c>
      <c r="Y105" s="12">
        <v>0</v>
      </c>
      <c r="Z105" s="10">
        <v>0</v>
      </c>
      <c r="AA105" s="12">
        <v>0</v>
      </c>
      <c r="AB105" s="27">
        <v>0</v>
      </c>
    </row>
    <row r="106" spans="1:28" x14ac:dyDescent="0.2">
      <c r="A106" s="4"/>
      <c r="B106" s="26" t="s">
        <v>70</v>
      </c>
      <c r="C106" s="12">
        <v>0</v>
      </c>
      <c r="D106" s="10">
        <v>0</v>
      </c>
      <c r="E106" s="12">
        <v>103500</v>
      </c>
      <c r="F106" s="10">
        <v>273030</v>
      </c>
      <c r="G106" s="12">
        <v>43997.75</v>
      </c>
      <c r="H106" s="10">
        <v>111754.38</v>
      </c>
      <c r="I106" s="12">
        <v>0</v>
      </c>
      <c r="J106" s="10">
        <v>0</v>
      </c>
      <c r="K106" s="12">
        <v>0</v>
      </c>
      <c r="L106" s="10">
        <v>0</v>
      </c>
      <c r="M106" s="12">
        <v>0</v>
      </c>
      <c r="N106" s="10">
        <v>0</v>
      </c>
      <c r="O106" s="12">
        <v>0</v>
      </c>
      <c r="P106" s="10">
        <v>0</v>
      </c>
      <c r="Q106" s="12">
        <v>0</v>
      </c>
      <c r="R106" s="10">
        <v>0</v>
      </c>
      <c r="S106" s="12">
        <v>0</v>
      </c>
      <c r="T106" s="10">
        <v>0</v>
      </c>
      <c r="U106" s="12">
        <v>0</v>
      </c>
      <c r="V106" s="10">
        <v>0</v>
      </c>
      <c r="W106" s="12">
        <v>0</v>
      </c>
      <c r="X106" s="10">
        <v>0</v>
      </c>
      <c r="Y106" s="12">
        <v>113750</v>
      </c>
      <c r="Z106" s="10">
        <v>275399.5</v>
      </c>
      <c r="AA106" s="12">
        <v>261247.75</v>
      </c>
      <c r="AB106" s="27">
        <v>660183.88</v>
      </c>
    </row>
    <row r="107" spans="1:28" x14ac:dyDescent="0.2">
      <c r="A107" s="4"/>
      <c r="B107" s="26" t="s">
        <v>71</v>
      </c>
      <c r="C107" s="12">
        <v>0</v>
      </c>
      <c r="D107" s="10">
        <v>0</v>
      </c>
      <c r="E107" s="12">
        <v>0</v>
      </c>
      <c r="F107" s="10">
        <v>0</v>
      </c>
      <c r="G107" s="12">
        <v>0</v>
      </c>
      <c r="H107" s="10">
        <v>0</v>
      </c>
      <c r="I107" s="12">
        <v>0</v>
      </c>
      <c r="J107" s="10">
        <v>0</v>
      </c>
      <c r="K107" s="12">
        <v>0</v>
      </c>
      <c r="L107" s="10">
        <v>0</v>
      </c>
      <c r="M107" s="12">
        <v>0</v>
      </c>
      <c r="N107" s="10">
        <v>0</v>
      </c>
      <c r="O107" s="12">
        <v>0</v>
      </c>
      <c r="P107" s="10">
        <v>0</v>
      </c>
      <c r="Q107" s="12">
        <v>0</v>
      </c>
      <c r="R107" s="10">
        <v>0</v>
      </c>
      <c r="S107" s="12">
        <v>0</v>
      </c>
      <c r="T107" s="10">
        <v>0</v>
      </c>
      <c r="U107" s="12">
        <v>0</v>
      </c>
      <c r="V107" s="10">
        <v>0</v>
      </c>
      <c r="W107" s="12">
        <v>0</v>
      </c>
      <c r="X107" s="10">
        <v>0</v>
      </c>
      <c r="Y107" s="12">
        <v>0</v>
      </c>
      <c r="Z107" s="10">
        <v>0</v>
      </c>
      <c r="AA107" s="12">
        <v>0</v>
      </c>
      <c r="AB107" s="27">
        <v>0</v>
      </c>
    </row>
    <row r="108" spans="1:28" x14ac:dyDescent="0.2">
      <c r="A108" s="4"/>
      <c r="B108" s="26" t="s">
        <v>86</v>
      </c>
      <c r="C108" s="12">
        <v>0</v>
      </c>
      <c r="D108" s="10">
        <v>0</v>
      </c>
      <c r="E108" s="12">
        <v>0</v>
      </c>
      <c r="F108" s="10">
        <v>0</v>
      </c>
      <c r="G108" s="12">
        <v>0</v>
      </c>
      <c r="H108" s="10">
        <v>0</v>
      </c>
      <c r="I108" s="12">
        <v>0</v>
      </c>
      <c r="J108" s="10">
        <v>0</v>
      </c>
      <c r="K108" s="12">
        <v>0</v>
      </c>
      <c r="L108" s="10">
        <v>0</v>
      </c>
      <c r="M108" s="12">
        <v>0</v>
      </c>
      <c r="N108" s="10">
        <v>0</v>
      </c>
      <c r="O108" s="12">
        <v>0</v>
      </c>
      <c r="P108" s="10">
        <v>0</v>
      </c>
      <c r="Q108" s="12">
        <v>0</v>
      </c>
      <c r="R108" s="10">
        <v>0</v>
      </c>
      <c r="S108" s="12">
        <v>0</v>
      </c>
      <c r="T108" s="10">
        <v>0</v>
      </c>
      <c r="U108" s="12">
        <v>0</v>
      </c>
      <c r="V108" s="10">
        <v>0</v>
      </c>
      <c r="W108" s="12">
        <v>0</v>
      </c>
      <c r="X108" s="10">
        <v>0</v>
      </c>
      <c r="Y108" s="12">
        <v>0</v>
      </c>
      <c r="Z108" s="10">
        <v>0</v>
      </c>
      <c r="AA108" s="12">
        <v>0</v>
      </c>
      <c r="AB108" s="27">
        <v>0</v>
      </c>
    </row>
    <row r="109" spans="1:28" x14ac:dyDescent="0.2">
      <c r="A109" s="4"/>
      <c r="B109" s="26" t="s">
        <v>87</v>
      </c>
      <c r="C109" s="12">
        <v>0</v>
      </c>
      <c r="D109" s="10">
        <v>0</v>
      </c>
      <c r="E109" s="12">
        <v>0</v>
      </c>
      <c r="F109" s="10">
        <v>0</v>
      </c>
      <c r="G109" s="12">
        <v>0</v>
      </c>
      <c r="H109" s="10">
        <v>0</v>
      </c>
      <c r="I109" s="12">
        <v>0</v>
      </c>
      <c r="J109" s="10">
        <v>0</v>
      </c>
      <c r="K109" s="12">
        <v>0</v>
      </c>
      <c r="L109" s="10">
        <v>0</v>
      </c>
      <c r="M109" s="12">
        <v>0</v>
      </c>
      <c r="N109" s="10">
        <v>0</v>
      </c>
      <c r="O109" s="12">
        <v>0</v>
      </c>
      <c r="P109" s="10">
        <v>0</v>
      </c>
      <c r="Q109" s="12">
        <v>0</v>
      </c>
      <c r="R109" s="10">
        <v>0</v>
      </c>
      <c r="S109" s="12">
        <v>0</v>
      </c>
      <c r="T109" s="10">
        <v>0</v>
      </c>
      <c r="U109" s="12">
        <v>0</v>
      </c>
      <c r="V109" s="10">
        <v>0</v>
      </c>
      <c r="W109" s="12">
        <v>0</v>
      </c>
      <c r="X109" s="10">
        <v>0</v>
      </c>
      <c r="Y109" s="12">
        <v>0</v>
      </c>
      <c r="Z109" s="10">
        <v>0</v>
      </c>
      <c r="AA109" s="12">
        <v>0</v>
      </c>
      <c r="AB109" s="27">
        <v>0</v>
      </c>
    </row>
    <row r="110" spans="1:28" x14ac:dyDescent="0.2">
      <c r="A110" s="4"/>
      <c r="B110" s="26" t="s">
        <v>63</v>
      </c>
      <c r="C110" s="12">
        <v>0</v>
      </c>
      <c r="D110" s="10">
        <v>0</v>
      </c>
      <c r="E110" s="12">
        <v>0</v>
      </c>
      <c r="F110" s="10">
        <v>0</v>
      </c>
      <c r="G110" s="12">
        <v>0</v>
      </c>
      <c r="H110" s="10">
        <v>0</v>
      </c>
      <c r="I110" s="12">
        <v>0</v>
      </c>
      <c r="J110" s="10">
        <v>0</v>
      </c>
      <c r="K110" s="12">
        <v>0</v>
      </c>
      <c r="L110" s="10">
        <v>0</v>
      </c>
      <c r="M110" s="12">
        <v>0</v>
      </c>
      <c r="N110" s="10">
        <v>0</v>
      </c>
      <c r="O110" s="12">
        <v>0</v>
      </c>
      <c r="P110" s="10">
        <v>0</v>
      </c>
      <c r="Q110" s="12">
        <v>0</v>
      </c>
      <c r="R110" s="10">
        <v>0</v>
      </c>
      <c r="S110" s="12">
        <v>0</v>
      </c>
      <c r="T110" s="10">
        <v>0</v>
      </c>
      <c r="U110" s="12">
        <v>0</v>
      </c>
      <c r="V110" s="10">
        <v>0</v>
      </c>
      <c r="W110" s="12">
        <v>0</v>
      </c>
      <c r="X110" s="10">
        <v>0</v>
      </c>
      <c r="Y110" s="12">
        <v>0</v>
      </c>
      <c r="Z110" s="10">
        <v>0</v>
      </c>
      <c r="AA110" s="12">
        <v>0</v>
      </c>
      <c r="AB110" s="27">
        <v>0</v>
      </c>
    </row>
    <row r="111" spans="1:28" x14ac:dyDescent="0.2">
      <c r="A111" s="1" t="s">
        <v>44</v>
      </c>
      <c r="B111" s="2"/>
      <c r="C111" s="11">
        <v>823320.59</v>
      </c>
      <c r="D111" s="13">
        <v>2153199.7200000002</v>
      </c>
      <c r="E111" s="11">
        <v>849164.33000000007</v>
      </c>
      <c r="F111" s="13">
        <v>2187112.41</v>
      </c>
      <c r="G111" s="11">
        <v>797395.9</v>
      </c>
      <c r="H111" s="13">
        <v>2035269.3900000001</v>
      </c>
      <c r="I111" s="11">
        <v>734423.05</v>
      </c>
      <c r="J111" s="13">
        <v>1985275.87</v>
      </c>
      <c r="K111" s="11">
        <v>734705.68</v>
      </c>
      <c r="L111" s="13">
        <v>1907482.3599999999</v>
      </c>
      <c r="M111" s="11">
        <v>746826.2</v>
      </c>
      <c r="N111" s="13">
        <v>1959008.6400000001</v>
      </c>
      <c r="O111" s="11">
        <v>749228.78</v>
      </c>
      <c r="P111" s="13">
        <v>1969550.06</v>
      </c>
      <c r="Q111" s="11">
        <v>704480.58000000007</v>
      </c>
      <c r="R111" s="13">
        <v>1842665.5000000002</v>
      </c>
      <c r="S111" s="11">
        <v>836387.41</v>
      </c>
      <c r="T111" s="13">
        <v>2179363.21</v>
      </c>
      <c r="U111" s="11">
        <v>813807.59</v>
      </c>
      <c r="V111" s="13">
        <v>2057824.75</v>
      </c>
      <c r="W111" s="11">
        <v>841221.97</v>
      </c>
      <c r="X111" s="13">
        <v>2022198.85</v>
      </c>
      <c r="Y111" s="11">
        <v>908524.16</v>
      </c>
      <c r="Z111" s="13">
        <v>2196741.3600000003</v>
      </c>
      <c r="AA111" s="11">
        <v>9539486.2399999984</v>
      </c>
      <c r="AB111" s="22">
        <v>24495692.119999997</v>
      </c>
    </row>
    <row r="112" spans="1:28" x14ac:dyDescent="0.2">
      <c r="A112" s="1" t="s">
        <v>6</v>
      </c>
      <c r="B112" s="1" t="s">
        <v>25</v>
      </c>
      <c r="C112" s="11">
        <v>0</v>
      </c>
      <c r="D112" s="13">
        <v>0</v>
      </c>
      <c r="E112" s="11">
        <v>0</v>
      </c>
      <c r="F112" s="13">
        <v>0</v>
      </c>
      <c r="G112" s="11">
        <v>0</v>
      </c>
      <c r="H112" s="13">
        <v>0</v>
      </c>
      <c r="I112" s="11">
        <v>0</v>
      </c>
      <c r="J112" s="13">
        <v>0</v>
      </c>
      <c r="K112" s="11">
        <v>0</v>
      </c>
      <c r="L112" s="13">
        <v>0</v>
      </c>
      <c r="M112" s="11">
        <v>0</v>
      </c>
      <c r="N112" s="13">
        <v>0</v>
      </c>
      <c r="O112" s="11">
        <v>305134.56</v>
      </c>
      <c r="P112" s="13">
        <v>1011203.09</v>
      </c>
      <c r="Q112" s="11">
        <v>974179.6</v>
      </c>
      <c r="R112" s="13">
        <v>3534671.58</v>
      </c>
      <c r="S112" s="11">
        <v>2358532.13</v>
      </c>
      <c r="T112" s="13">
        <v>8670020.8499999996</v>
      </c>
      <c r="U112" s="11">
        <v>3526396.27</v>
      </c>
      <c r="V112" s="13">
        <v>13415188.960000001</v>
      </c>
      <c r="W112" s="11">
        <v>3953091.27</v>
      </c>
      <c r="X112" s="13">
        <v>15429552.08</v>
      </c>
      <c r="Y112" s="11">
        <v>4515011.9800000004</v>
      </c>
      <c r="Z112" s="13">
        <v>18334632.609999999</v>
      </c>
      <c r="AA112" s="11">
        <v>15632345.810000001</v>
      </c>
      <c r="AB112" s="22">
        <v>60395269.170000002</v>
      </c>
    </row>
    <row r="113" spans="1:28" x14ac:dyDescent="0.2">
      <c r="A113" s="4"/>
      <c r="B113" s="26" t="s">
        <v>51</v>
      </c>
      <c r="C113" s="12">
        <v>85126.56</v>
      </c>
      <c r="D113" s="10">
        <v>109434.26</v>
      </c>
      <c r="E113" s="12">
        <v>50074.720000000001</v>
      </c>
      <c r="F113" s="10">
        <v>105480.02</v>
      </c>
      <c r="G113" s="12">
        <v>101699.77</v>
      </c>
      <c r="H113" s="10">
        <v>193961.51</v>
      </c>
      <c r="I113" s="12">
        <v>221685</v>
      </c>
      <c r="J113" s="10">
        <v>270920.68</v>
      </c>
      <c r="K113" s="12">
        <v>61986.39</v>
      </c>
      <c r="L113" s="10">
        <v>73526.14</v>
      </c>
      <c r="M113" s="12">
        <v>152742.26</v>
      </c>
      <c r="N113" s="10">
        <v>315216.7</v>
      </c>
      <c r="O113" s="12">
        <v>186662.21</v>
      </c>
      <c r="P113" s="10">
        <v>240270.72</v>
      </c>
      <c r="Q113" s="12">
        <v>33812.29</v>
      </c>
      <c r="R113" s="10">
        <v>77411.66</v>
      </c>
      <c r="S113" s="12">
        <v>97500.99</v>
      </c>
      <c r="T113" s="10">
        <v>209245.87</v>
      </c>
      <c r="U113" s="12">
        <v>119966.61</v>
      </c>
      <c r="V113" s="10">
        <v>307648.12</v>
      </c>
      <c r="W113" s="12">
        <v>64932.99</v>
      </c>
      <c r="X113" s="10">
        <v>161379.10999999999</v>
      </c>
      <c r="Y113" s="12">
        <v>6987.05</v>
      </c>
      <c r="Z113" s="10">
        <v>41791.19</v>
      </c>
      <c r="AA113" s="12">
        <v>1183176.8400000001</v>
      </c>
      <c r="AB113" s="27">
        <v>2106285.98</v>
      </c>
    </row>
    <row r="114" spans="1:28" x14ac:dyDescent="0.2">
      <c r="A114" s="4"/>
      <c r="B114" s="26" t="s">
        <v>27</v>
      </c>
      <c r="C114" s="12">
        <v>0</v>
      </c>
      <c r="D114" s="10">
        <v>0</v>
      </c>
      <c r="E114" s="12">
        <v>0</v>
      </c>
      <c r="F114" s="10">
        <v>0</v>
      </c>
      <c r="G114" s="12">
        <v>0</v>
      </c>
      <c r="H114" s="10">
        <v>0</v>
      </c>
      <c r="I114" s="12">
        <v>0</v>
      </c>
      <c r="J114" s="10">
        <v>0</v>
      </c>
      <c r="K114" s="12">
        <v>0</v>
      </c>
      <c r="L114" s="10">
        <v>0</v>
      </c>
      <c r="M114" s="12">
        <v>0</v>
      </c>
      <c r="N114" s="10">
        <v>0</v>
      </c>
      <c r="O114" s="12">
        <v>0</v>
      </c>
      <c r="P114" s="10">
        <v>0</v>
      </c>
      <c r="Q114" s="12">
        <v>0</v>
      </c>
      <c r="R114" s="10">
        <v>0</v>
      </c>
      <c r="S114" s="12">
        <v>0</v>
      </c>
      <c r="T114" s="10">
        <v>0</v>
      </c>
      <c r="U114" s="12">
        <v>0</v>
      </c>
      <c r="V114" s="10">
        <v>0</v>
      </c>
      <c r="W114" s="12">
        <v>0</v>
      </c>
      <c r="X114" s="10">
        <v>0</v>
      </c>
      <c r="Y114" s="12">
        <v>0</v>
      </c>
      <c r="Z114" s="10">
        <v>0</v>
      </c>
      <c r="AA114" s="12">
        <v>0</v>
      </c>
      <c r="AB114" s="27">
        <v>0</v>
      </c>
    </row>
    <row r="115" spans="1:28" x14ac:dyDescent="0.2">
      <c r="A115" s="4"/>
      <c r="B115" s="26" t="s">
        <v>57</v>
      </c>
      <c r="C115" s="12">
        <v>118800</v>
      </c>
      <c r="D115" s="10">
        <v>128390.05</v>
      </c>
      <c r="E115" s="12">
        <v>108542.28</v>
      </c>
      <c r="F115" s="10">
        <v>118211.4</v>
      </c>
      <c r="G115" s="12">
        <v>0</v>
      </c>
      <c r="H115" s="10">
        <v>0</v>
      </c>
      <c r="I115" s="12">
        <v>0</v>
      </c>
      <c r="J115" s="10">
        <v>0</v>
      </c>
      <c r="K115" s="12">
        <v>114407.16</v>
      </c>
      <c r="L115" s="10">
        <v>124019.54</v>
      </c>
      <c r="M115" s="12">
        <v>84017</v>
      </c>
      <c r="N115" s="10">
        <v>98198.56</v>
      </c>
      <c r="O115" s="12">
        <v>0</v>
      </c>
      <c r="P115" s="10">
        <v>0</v>
      </c>
      <c r="Q115" s="12">
        <v>98701</v>
      </c>
      <c r="R115" s="10">
        <v>106158.37</v>
      </c>
      <c r="S115" s="12">
        <v>0</v>
      </c>
      <c r="T115" s="10">
        <v>0</v>
      </c>
      <c r="U115" s="12">
        <v>79117.009999999995</v>
      </c>
      <c r="V115" s="10">
        <v>93217.85</v>
      </c>
      <c r="W115" s="12">
        <v>0</v>
      </c>
      <c r="X115" s="10">
        <v>0</v>
      </c>
      <c r="Y115" s="12">
        <v>81717.149999999994</v>
      </c>
      <c r="Z115" s="10">
        <v>136750.53</v>
      </c>
      <c r="AA115" s="12">
        <v>685301.6</v>
      </c>
      <c r="AB115" s="27">
        <v>804946.29999999993</v>
      </c>
    </row>
    <row r="116" spans="1:28" x14ac:dyDescent="0.2">
      <c r="A116" s="4"/>
      <c r="B116" s="26" t="s">
        <v>68</v>
      </c>
      <c r="C116" s="12">
        <v>0</v>
      </c>
      <c r="D116" s="10">
        <v>0</v>
      </c>
      <c r="E116" s="12">
        <v>0</v>
      </c>
      <c r="F116" s="10">
        <v>0</v>
      </c>
      <c r="G116" s="12">
        <v>0</v>
      </c>
      <c r="H116" s="10">
        <v>0</v>
      </c>
      <c r="I116" s="12">
        <v>0</v>
      </c>
      <c r="J116" s="10">
        <v>0</v>
      </c>
      <c r="K116" s="12">
        <v>0</v>
      </c>
      <c r="L116" s="10">
        <v>0</v>
      </c>
      <c r="M116" s="12">
        <v>0</v>
      </c>
      <c r="N116" s="10">
        <v>0</v>
      </c>
      <c r="O116" s="12">
        <v>0</v>
      </c>
      <c r="P116" s="10">
        <v>0</v>
      </c>
      <c r="Q116" s="12">
        <v>0</v>
      </c>
      <c r="R116" s="10">
        <v>0</v>
      </c>
      <c r="S116" s="12">
        <v>0</v>
      </c>
      <c r="T116" s="10">
        <v>0</v>
      </c>
      <c r="U116" s="12">
        <v>0</v>
      </c>
      <c r="V116" s="10">
        <v>0</v>
      </c>
      <c r="W116" s="12">
        <v>0</v>
      </c>
      <c r="X116" s="10">
        <v>0</v>
      </c>
      <c r="Y116" s="12">
        <v>0</v>
      </c>
      <c r="Z116" s="10">
        <v>0</v>
      </c>
      <c r="AA116" s="12">
        <v>0</v>
      </c>
      <c r="AB116" s="27">
        <v>0</v>
      </c>
    </row>
    <row r="117" spans="1:28" x14ac:dyDescent="0.2">
      <c r="A117" s="4"/>
      <c r="B117" s="26" t="s">
        <v>62</v>
      </c>
      <c r="C117" s="12">
        <v>0</v>
      </c>
      <c r="D117" s="10">
        <v>0</v>
      </c>
      <c r="E117" s="12">
        <v>0</v>
      </c>
      <c r="F117" s="10">
        <v>0</v>
      </c>
      <c r="G117" s="12">
        <v>0</v>
      </c>
      <c r="H117" s="10">
        <v>0</v>
      </c>
      <c r="I117" s="12">
        <v>0</v>
      </c>
      <c r="J117" s="10">
        <v>0</v>
      </c>
      <c r="K117" s="12">
        <v>0</v>
      </c>
      <c r="L117" s="10">
        <v>0</v>
      </c>
      <c r="M117" s="12">
        <v>0</v>
      </c>
      <c r="N117" s="10">
        <v>0</v>
      </c>
      <c r="O117" s="12">
        <v>0</v>
      </c>
      <c r="P117" s="10">
        <v>0</v>
      </c>
      <c r="Q117" s="12">
        <v>0</v>
      </c>
      <c r="R117" s="10">
        <v>0</v>
      </c>
      <c r="S117" s="12">
        <v>0</v>
      </c>
      <c r="T117" s="10">
        <v>0</v>
      </c>
      <c r="U117" s="12">
        <v>0</v>
      </c>
      <c r="V117" s="10">
        <v>0</v>
      </c>
      <c r="W117" s="12">
        <v>0</v>
      </c>
      <c r="X117" s="10">
        <v>0</v>
      </c>
      <c r="Y117" s="12">
        <v>0</v>
      </c>
      <c r="Z117" s="10">
        <v>0</v>
      </c>
      <c r="AA117" s="12">
        <v>0</v>
      </c>
      <c r="AB117" s="27">
        <v>0</v>
      </c>
    </row>
    <row r="118" spans="1:28" x14ac:dyDescent="0.2">
      <c r="A118" s="4"/>
      <c r="B118" s="26" t="s">
        <v>66</v>
      </c>
      <c r="C118" s="12">
        <v>0</v>
      </c>
      <c r="D118" s="10">
        <v>0</v>
      </c>
      <c r="E118" s="12">
        <v>0</v>
      </c>
      <c r="F118" s="10">
        <v>0</v>
      </c>
      <c r="G118" s="12">
        <v>0</v>
      </c>
      <c r="H118" s="10">
        <v>0</v>
      </c>
      <c r="I118" s="12">
        <v>0</v>
      </c>
      <c r="J118" s="10">
        <v>0</v>
      </c>
      <c r="K118" s="12">
        <v>0</v>
      </c>
      <c r="L118" s="10">
        <v>0</v>
      </c>
      <c r="M118" s="12">
        <v>0</v>
      </c>
      <c r="N118" s="10">
        <v>0</v>
      </c>
      <c r="O118" s="12">
        <v>0</v>
      </c>
      <c r="P118" s="10">
        <v>0</v>
      </c>
      <c r="Q118" s="12">
        <v>0</v>
      </c>
      <c r="R118" s="10">
        <v>0</v>
      </c>
      <c r="S118" s="12">
        <v>0</v>
      </c>
      <c r="T118" s="10">
        <v>0</v>
      </c>
      <c r="U118" s="12">
        <v>0</v>
      </c>
      <c r="V118" s="10">
        <v>0</v>
      </c>
      <c r="W118" s="12">
        <v>0</v>
      </c>
      <c r="X118" s="10">
        <v>0</v>
      </c>
      <c r="Y118" s="12">
        <v>0</v>
      </c>
      <c r="Z118" s="10">
        <v>0</v>
      </c>
      <c r="AA118" s="12">
        <v>0</v>
      </c>
      <c r="AB118" s="27">
        <v>0</v>
      </c>
    </row>
    <row r="119" spans="1:28" x14ac:dyDescent="0.2">
      <c r="A119" s="4"/>
      <c r="B119" s="26" t="s">
        <v>65</v>
      </c>
      <c r="C119" s="12">
        <v>0</v>
      </c>
      <c r="D119" s="10">
        <v>0</v>
      </c>
      <c r="E119" s="12">
        <v>0</v>
      </c>
      <c r="F119" s="10">
        <v>0</v>
      </c>
      <c r="G119" s="12">
        <v>0</v>
      </c>
      <c r="H119" s="10">
        <v>0</v>
      </c>
      <c r="I119" s="12">
        <v>0</v>
      </c>
      <c r="J119" s="10">
        <v>0</v>
      </c>
      <c r="K119" s="12">
        <v>0</v>
      </c>
      <c r="L119" s="10">
        <v>0</v>
      </c>
      <c r="M119" s="12">
        <v>0</v>
      </c>
      <c r="N119" s="10">
        <v>0</v>
      </c>
      <c r="O119" s="12">
        <v>0</v>
      </c>
      <c r="P119" s="10">
        <v>0</v>
      </c>
      <c r="Q119" s="12">
        <v>0</v>
      </c>
      <c r="R119" s="10">
        <v>0</v>
      </c>
      <c r="S119" s="12">
        <v>0</v>
      </c>
      <c r="T119" s="10">
        <v>0</v>
      </c>
      <c r="U119" s="12">
        <v>0</v>
      </c>
      <c r="V119" s="10">
        <v>0</v>
      </c>
      <c r="W119" s="12">
        <v>0</v>
      </c>
      <c r="X119" s="10">
        <v>0</v>
      </c>
      <c r="Y119" s="12">
        <v>0</v>
      </c>
      <c r="Z119" s="10">
        <v>0</v>
      </c>
      <c r="AA119" s="12">
        <v>0</v>
      </c>
      <c r="AB119" s="27">
        <v>0</v>
      </c>
    </row>
    <row r="120" spans="1:28" x14ac:dyDescent="0.2">
      <c r="A120" s="4"/>
      <c r="B120" s="26" t="s">
        <v>67</v>
      </c>
      <c r="C120" s="12">
        <v>0</v>
      </c>
      <c r="D120" s="10">
        <v>0</v>
      </c>
      <c r="E120" s="12">
        <v>0</v>
      </c>
      <c r="F120" s="10">
        <v>0</v>
      </c>
      <c r="G120" s="12">
        <v>0</v>
      </c>
      <c r="H120" s="10">
        <v>0</v>
      </c>
      <c r="I120" s="12">
        <v>0</v>
      </c>
      <c r="J120" s="10">
        <v>0</v>
      </c>
      <c r="K120" s="12">
        <v>0</v>
      </c>
      <c r="L120" s="10">
        <v>0</v>
      </c>
      <c r="M120" s="12">
        <v>0</v>
      </c>
      <c r="N120" s="10">
        <v>0</v>
      </c>
      <c r="O120" s="12">
        <v>0</v>
      </c>
      <c r="P120" s="10">
        <v>0</v>
      </c>
      <c r="Q120" s="12">
        <v>0</v>
      </c>
      <c r="R120" s="10">
        <v>0</v>
      </c>
      <c r="S120" s="12">
        <v>0</v>
      </c>
      <c r="T120" s="10">
        <v>0</v>
      </c>
      <c r="U120" s="12">
        <v>0</v>
      </c>
      <c r="V120" s="10">
        <v>0</v>
      </c>
      <c r="W120" s="12">
        <v>0</v>
      </c>
      <c r="X120" s="10">
        <v>0</v>
      </c>
      <c r="Y120" s="12">
        <v>0</v>
      </c>
      <c r="Z120" s="10">
        <v>0</v>
      </c>
      <c r="AA120" s="12">
        <v>0</v>
      </c>
      <c r="AB120" s="27">
        <v>0</v>
      </c>
    </row>
    <row r="121" spans="1:28" x14ac:dyDescent="0.2">
      <c r="A121" s="4"/>
      <c r="B121" s="26" t="s">
        <v>64</v>
      </c>
      <c r="C121" s="12">
        <v>0</v>
      </c>
      <c r="D121" s="10">
        <v>0</v>
      </c>
      <c r="E121" s="12">
        <v>0</v>
      </c>
      <c r="F121" s="10">
        <v>0</v>
      </c>
      <c r="G121" s="12">
        <v>0</v>
      </c>
      <c r="H121" s="10">
        <v>0</v>
      </c>
      <c r="I121" s="12">
        <v>0</v>
      </c>
      <c r="J121" s="10">
        <v>0</v>
      </c>
      <c r="K121" s="12">
        <v>0</v>
      </c>
      <c r="L121" s="10">
        <v>0</v>
      </c>
      <c r="M121" s="12">
        <v>0</v>
      </c>
      <c r="N121" s="10">
        <v>0</v>
      </c>
      <c r="O121" s="12">
        <v>0</v>
      </c>
      <c r="P121" s="10">
        <v>0</v>
      </c>
      <c r="Q121" s="12">
        <v>0</v>
      </c>
      <c r="R121" s="10">
        <v>0</v>
      </c>
      <c r="S121" s="12">
        <v>0</v>
      </c>
      <c r="T121" s="10">
        <v>0</v>
      </c>
      <c r="U121" s="12">
        <v>0</v>
      </c>
      <c r="V121" s="10">
        <v>0</v>
      </c>
      <c r="W121" s="12">
        <v>0</v>
      </c>
      <c r="X121" s="10">
        <v>0</v>
      </c>
      <c r="Y121" s="12">
        <v>0</v>
      </c>
      <c r="Z121" s="10">
        <v>0</v>
      </c>
      <c r="AA121" s="12">
        <v>0</v>
      </c>
      <c r="AB121" s="27">
        <v>0</v>
      </c>
    </row>
    <row r="122" spans="1:28" x14ac:dyDescent="0.2">
      <c r="A122" s="1" t="s">
        <v>109</v>
      </c>
      <c r="B122" s="2"/>
      <c r="C122" s="11">
        <v>203926.56</v>
      </c>
      <c r="D122" s="13">
        <v>237824.31</v>
      </c>
      <c r="E122" s="11">
        <v>158617</v>
      </c>
      <c r="F122" s="13">
        <v>223691.41999999998</v>
      </c>
      <c r="G122" s="11">
        <v>101699.77</v>
      </c>
      <c r="H122" s="13">
        <v>193961.51</v>
      </c>
      <c r="I122" s="11">
        <v>221685</v>
      </c>
      <c r="J122" s="13">
        <v>270920.68</v>
      </c>
      <c r="K122" s="11">
        <v>176393.55</v>
      </c>
      <c r="L122" s="13">
        <v>197545.68</v>
      </c>
      <c r="M122" s="11">
        <v>236759.26</v>
      </c>
      <c r="N122" s="13">
        <v>413415.26</v>
      </c>
      <c r="O122" s="11">
        <v>491796.77</v>
      </c>
      <c r="P122" s="13">
        <v>1251473.81</v>
      </c>
      <c r="Q122" s="11">
        <v>1106692.8900000001</v>
      </c>
      <c r="R122" s="13">
        <v>3718241.6100000003</v>
      </c>
      <c r="S122" s="11">
        <v>2456033.12</v>
      </c>
      <c r="T122" s="13">
        <v>8879266.7199999988</v>
      </c>
      <c r="U122" s="11">
        <v>3725479.8899999997</v>
      </c>
      <c r="V122" s="13">
        <v>13816054.93</v>
      </c>
      <c r="W122" s="11">
        <v>4018024.2600000002</v>
      </c>
      <c r="X122" s="13">
        <v>15590931.189999999</v>
      </c>
      <c r="Y122" s="11">
        <v>4603716.1800000006</v>
      </c>
      <c r="Z122" s="13">
        <v>18513174.330000002</v>
      </c>
      <c r="AA122" s="11">
        <v>17500824.250000004</v>
      </c>
      <c r="AB122" s="22">
        <v>63306501.449999996</v>
      </c>
    </row>
    <row r="123" spans="1:28" x14ac:dyDescent="0.2">
      <c r="A123" s="1" t="s">
        <v>7</v>
      </c>
      <c r="B123" s="1" t="s">
        <v>51</v>
      </c>
      <c r="C123" s="11">
        <v>0</v>
      </c>
      <c r="D123" s="13">
        <v>0</v>
      </c>
      <c r="E123" s="11">
        <v>0</v>
      </c>
      <c r="F123" s="13">
        <v>0</v>
      </c>
      <c r="G123" s="11">
        <v>0</v>
      </c>
      <c r="H123" s="13">
        <v>0</v>
      </c>
      <c r="I123" s="11">
        <v>0</v>
      </c>
      <c r="J123" s="13">
        <v>0</v>
      </c>
      <c r="K123" s="11">
        <v>2386.7399999999998</v>
      </c>
      <c r="L123" s="13">
        <v>24790.75</v>
      </c>
      <c r="M123" s="11">
        <v>0</v>
      </c>
      <c r="N123" s="13">
        <v>0</v>
      </c>
      <c r="O123" s="11">
        <v>0</v>
      </c>
      <c r="P123" s="13">
        <v>0</v>
      </c>
      <c r="Q123" s="11">
        <v>2953</v>
      </c>
      <c r="R123" s="13">
        <v>33789.35</v>
      </c>
      <c r="S123" s="11">
        <v>0</v>
      </c>
      <c r="T123" s="13">
        <v>0</v>
      </c>
      <c r="U123" s="11">
        <v>2738.97</v>
      </c>
      <c r="V123" s="13">
        <v>24718.21</v>
      </c>
      <c r="W123" s="11">
        <v>4172.28</v>
      </c>
      <c r="X123" s="13">
        <v>45283.72</v>
      </c>
      <c r="Y123" s="11">
        <v>0</v>
      </c>
      <c r="Z123" s="13">
        <v>0</v>
      </c>
      <c r="AA123" s="11">
        <v>12250.989999999998</v>
      </c>
      <c r="AB123" s="22">
        <v>128582.03</v>
      </c>
    </row>
    <row r="124" spans="1:28" x14ac:dyDescent="0.2">
      <c r="A124" s="4"/>
      <c r="B124" s="26" t="s">
        <v>31</v>
      </c>
      <c r="C124" s="12">
        <v>0</v>
      </c>
      <c r="D124" s="10">
        <v>0</v>
      </c>
      <c r="E124" s="12">
        <v>0</v>
      </c>
      <c r="F124" s="10">
        <v>0</v>
      </c>
      <c r="G124" s="12">
        <v>0</v>
      </c>
      <c r="H124" s="10">
        <v>0</v>
      </c>
      <c r="I124" s="12">
        <v>0</v>
      </c>
      <c r="J124" s="10">
        <v>0</v>
      </c>
      <c r="K124" s="12">
        <v>0</v>
      </c>
      <c r="L124" s="10">
        <v>0</v>
      </c>
      <c r="M124" s="12">
        <v>0</v>
      </c>
      <c r="N124" s="10">
        <v>0</v>
      </c>
      <c r="O124" s="12">
        <v>0</v>
      </c>
      <c r="P124" s="10">
        <v>0</v>
      </c>
      <c r="Q124" s="12">
        <v>0</v>
      </c>
      <c r="R124" s="10">
        <v>0</v>
      </c>
      <c r="S124" s="12">
        <v>0</v>
      </c>
      <c r="T124" s="10">
        <v>0</v>
      </c>
      <c r="U124" s="12">
        <v>0</v>
      </c>
      <c r="V124" s="10">
        <v>0</v>
      </c>
      <c r="W124" s="12">
        <v>0</v>
      </c>
      <c r="X124" s="10">
        <v>0</v>
      </c>
      <c r="Y124" s="12">
        <v>0</v>
      </c>
      <c r="Z124" s="10">
        <v>0</v>
      </c>
      <c r="AA124" s="12">
        <v>0</v>
      </c>
      <c r="AB124" s="27">
        <v>0</v>
      </c>
    </row>
    <row r="125" spans="1:28" x14ac:dyDescent="0.2">
      <c r="A125" s="4"/>
      <c r="B125" s="26" t="s">
        <v>32</v>
      </c>
      <c r="C125" s="12">
        <v>0</v>
      </c>
      <c r="D125" s="10">
        <v>0</v>
      </c>
      <c r="E125" s="12">
        <v>0</v>
      </c>
      <c r="F125" s="10">
        <v>0</v>
      </c>
      <c r="G125" s="12">
        <v>0</v>
      </c>
      <c r="H125" s="10">
        <v>0</v>
      </c>
      <c r="I125" s="12">
        <v>0</v>
      </c>
      <c r="J125" s="10">
        <v>0</v>
      </c>
      <c r="K125" s="12">
        <v>0</v>
      </c>
      <c r="L125" s="10">
        <v>0</v>
      </c>
      <c r="M125" s="12">
        <v>0</v>
      </c>
      <c r="N125" s="10">
        <v>0</v>
      </c>
      <c r="O125" s="12">
        <v>0</v>
      </c>
      <c r="P125" s="10">
        <v>0</v>
      </c>
      <c r="Q125" s="12">
        <v>0</v>
      </c>
      <c r="R125" s="10">
        <v>0</v>
      </c>
      <c r="S125" s="12">
        <v>0</v>
      </c>
      <c r="T125" s="10">
        <v>0</v>
      </c>
      <c r="U125" s="12">
        <v>0</v>
      </c>
      <c r="V125" s="10">
        <v>0</v>
      </c>
      <c r="W125" s="12">
        <v>0</v>
      </c>
      <c r="X125" s="10">
        <v>0</v>
      </c>
      <c r="Y125" s="12">
        <v>0</v>
      </c>
      <c r="Z125" s="10">
        <v>0</v>
      </c>
      <c r="AA125" s="12">
        <v>0</v>
      </c>
      <c r="AB125" s="27">
        <v>0</v>
      </c>
    </row>
    <row r="126" spans="1:28" x14ac:dyDescent="0.2">
      <c r="A126" s="4"/>
      <c r="B126" s="26" t="s">
        <v>57</v>
      </c>
      <c r="C126" s="12">
        <v>0</v>
      </c>
      <c r="D126" s="10">
        <v>0</v>
      </c>
      <c r="E126" s="12">
        <v>0</v>
      </c>
      <c r="F126" s="10">
        <v>0</v>
      </c>
      <c r="G126" s="12">
        <v>0</v>
      </c>
      <c r="H126" s="10">
        <v>0</v>
      </c>
      <c r="I126" s="12">
        <v>0</v>
      </c>
      <c r="J126" s="10">
        <v>0</v>
      </c>
      <c r="K126" s="12">
        <v>0</v>
      </c>
      <c r="L126" s="10">
        <v>0</v>
      </c>
      <c r="M126" s="12">
        <v>0</v>
      </c>
      <c r="N126" s="10">
        <v>0</v>
      </c>
      <c r="O126" s="12">
        <v>0</v>
      </c>
      <c r="P126" s="10">
        <v>0</v>
      </c>
      <c r="Q126" s="12">
        <v>0</v>
      </c>
      <c r="R126" s="10">
        <v>0</v>
      </c>
      <c r="S126" s="12">
        <v>0</v>
      </c>
      <c r="T126" s="10">
        <v>0</v>
      </c>
      <c r="U126" s="12">
        <v>0</v>
      </c>
      <c r="V126" s="10">
        <v>0</v>
      </c>
      <c r="W126" s="12">
        <v>0</v>
      </c>
      <c r="X126" s="10">
        <v>0</v>
      </c>
      <c r="Y126" s="12">
        <v>0</v>
      </c>
      <c r="Z126" s="10">
        <v>0</v>
      </c>
      <c r="AA126" s="12">
        <v>0</v>
      </c>
      <c r="AB126" s="27">
        <v>0</v>
      </c>
    </row>
    <row r="127" spans="1:28" x14ac:dyDescent="0.2">
      <c r="A127" s="4"/>
      <c r="B127" s="26" t="s">
        <v>58</v>
      </c>
      <c r="C127" s="12">
        <v>0</v>
      </c>
      <c r="D127" s="10">
        <v>0</v>
      </c>
      <c r="E127" s="12">
        <v>0</v>
      </c>
      <c r="F127" s="10">
        <v>0</v>
      </c>
      <c r="G127" s="12">
        <v>0</v>
      </c>
      <c r="H127" s="10">
        <v>0</v>
      </c>
      <c r="I127" s="12">
        <v>0</v>
      </c>
      <c r="J127" s="10">
        <v>0</v>
      </c>
      <c r="K127" s="12">
        <v>0</v>
      </c>
      <c r="L127" s="10">
        <v>0</v>
      </c>
      <c r="M127" s="12">
        <v>0</v>
      </c>
      <c r="N127" s="10">
        <v>0</v>
      </c>
      <c r="O127" s="12">
        <v>0</v>
      </c>
      <c r="P127" s="10">
        <v>0</v>
      </c>
      <c r="Q127" s="12">
        <v>0</v>
      </c>
      <c r="R127" s="10">
        <v>0</v>
      </c>
      <c r="S127" s="12">
        <v>0</v>
      </c>
      <c r="T127" s="10">
        <v>0</v>
      </c>
      <c r="U127" s="12">
        <v>0</v>
      </c>
      <c r="V127" s="10">
        <v>0</v>
      </c>
      <c r="W127" s="12">
        <v>0</v>
      </c>
      <c r="X127" s="10">
        <v>0</v>
      </c>
      <c r="Y127" s="12">
        <v>0</v>
      </c>
      <c r="Z127" s="10">
        <v>0</v>
      </c>
      <c r="AA127" s="12">
        <v>0</v>
      </c>
      <c r="AB127" s="27">
        <v>0</v>
      </c>
    </row>
    <row r="128" spans="1:28" x14ac:dyDescent="0.2">
      <c r="A128" s="4"/>
      <c r="B128" s="26" t="s">
        <v>83</v>
      </c>
      <c r="C128" s="12">
        <v>0</v>
      </c>
      <c r="D128" s="10">
        <v>0</v>
      </c>
      <c r="E128" s="12">
        <v>0</v>
      </c>
      <c r="F128" s="10">
        <v>0</v>
      </c>
      <c r="G128" s="12">
        <v>0</v>
      </c>
      <c r="H128" s="10">
        <v>0</v>
      </c>
      <c r="I128" s="12">
        <v>0</v>
      </c>
      <c r="J128" s="10">
        <v>0</v>
      </c>
      <c r="K128" s="12">
        <v>0</v>
      </c>
      <c r="L128" s="10">
        <v>0</v>
      </c>
      <c r="M128" s="12">
        <v>0</v>
      </c>
      <c r="N128" s="10">
        <v>0</v>
      </c>
      <c r="O128" s="12">
        <v>0</v>
      </c>
      <c r="P128" s="10">
        <v>0</v>
      </c>
      <c r="Q128" s="12">
        <v>0</v>
      </c>
      <c r="R128" s="10">
        <v>0</v>
      </c>
      <c r="S128" s="12">
        <v>0</v>
      </c>
      <c r="T128" s="10">
        <v>0</v>
      </c>
      <c r="U128" s="12">
        <v>0</v>
      </c>
      <c r="V128" s="10">
        <v>0</v>
      </c>
      <c r="W128" s="12">
        <v>0</v>
      </c>
      <c r="X128" s="10">
        <v>0</v>
      </c>
      <c r="Y128" s="12">
        <v>0</v>
      </c>
      <c r="Z128" s="10">
        <v>0</v>
      </c>
      <c r="AA128" s="12">
        <v>0</v>
      </c>
      <c r="AB128" s="27">
        <v>0</v>
      </c>
    </row>
    <row r="129" spans="1:28" x14ac:dyDescent="0.2">
      <c r="A129" s="1" t="s">
        <v>45</v>
      </c>
      <c r="B129" s="2"/>
      <c r="C129" s="11">
        <v>0</v>
      </c>
      <c r="D129" s="13">
        <v>0</v>
      </c>
      <c r="E129" s="11">
        <v>0</v>
      </c>
      <c r="F129" s="13">
        <v>0</v>
      </c>
      <c r="G129" s="11">
        <v>0</v>
      </c>
      <c r="H129" s="13">
        <v>0</v>
      </c>
      <c r="I129" s="11">
        <v>0</v>
      </c>
      <c r="J129" s="13">
        <v>0</v>
      </c>
      <c r="K129" s="11">
        <v>2386.7399999999998</v>
      </c>
      <c r="L129" s="13">
        <v>24790.75</v>
      </c>
      <c r="M129" s="11">
        <v>0</v>
      </c>
      <c r="N129" s="13">
        <v>0</v>
      </c>
      <c r="O129" s="11">
        <v>0</v>
      </c>
      <c r="P129" s="13">
        <v>0</v>
      </c>
      <c r="Q129" s="11">
        <v>2953</v>
      </c>
      <c r="R129" s="13">
        <v>33789.35</v>
      </c>
      <c r="S129" s="11">
        <v>0</v>
      </c>
      <c r="T129" s="13">
        <v>0</v>
      </c>
      <c r="U129" s="11">
        <v>2738.97</v>
      </c>
      <c r="V129" s="13">
        <v>24718.21</v>
      </c>
      <c r="W129" s="11">
        <v>4172.28</v>
      </c>
      <c r="X129" s="13">
        <v>45283.72</v>
      </c>
      <c r="Y129" s="11">
        <v>0</v>
      </c>
      <c r="Z129" s="13">
        <v>0</v>
      </c>
      <c r="AA129" s="11">
        <v>12250.989999999998</v>
      </c>
      <c r="AB129" s="22">
        <v>128582.03</v>
      </c>
    </row>
    <row r="130" spans="1:28" x14ac:dyDescent="0.2">
      <c r="A130" s="1" t="s">
        <v>8</v>
      </c>
      <c r="B130" s="1" t="s">
        <v>25</v>
      </c>
      <c r="C130" s="11">
        <v>0</v>
      </c>
      <c r="D130" s="13">
        <v>0</v>
      </c>
      <c r="E130" s="11">
        <v>0</v>
      </c>
      <c r="F130" s="13">
        <v>0</v>
      </c>
      <c r="G130" s="11">
        <v>0</v>
      </c>
      <c r="H130" s="13">
        <v>0</v>
      </c>
      <c r="I130" s="11">
        <v>0</v>
      </c>
      <c r="J130" s="13">
        <v>0</v>
      </c>
      <c r="K130" s="11">
        <v>0</v>
      </c>
      <c r="L130" s="13">
        <v>0</v>
      </c>
      <c r="M130" s="11">
        <v>0</v>
      </c>
      <c r="N130" s="13">
        <v>0</v>
      </c>
      <c r="O130" s="11">
        <v>0</v>
      </c>
      <c r="P130" s="13">
        <v>0</v>
      </c>
      <c r="Q130" s="11">
        <v>0</v>
      </c>
      <c r="R130" s="13">
        <v>0</v>
      </c>
      <c r="S130" s="11">
        <v>0</v>
      </c>
      <c r="T130" s="13">
        <v>0</v>
      </c>
      <c r="U130" s="11">
        <v>63684.81</v>
      </c>
      <c r="V130" s="13">
        <v>229856.6</v>
      </c>
      <c r="W130" s="11">
        <v>136341</v>
      </c>
      <c r="X130" s="13">
        <v>493768.2</v>
      </c>
      <c r="Y130" s="11">
        <v>138590</v>
      </c>
      <c r="Z130" s="13">
        <v>514158.07</v>
      </c>
      <c r="AA130" s="11">
        <v>338615.81</v>
      </c>
      <c r="AB130" s="22">
        <v>1237782.8700000001</v>
      </c>
    </row>
    <row r="131" spans="1:28" x14ac:dyDescent="0.2">
      <c r="A131" s="4"/>
      <c r="B131" s="26" t="s">
        <v>51</v>
      </c>
      <c r="C131" s="12">
        <v>0</v>
      </c>
      <c r="D131" s="10">
        <v>0</v>
      </c>
      <c r="E131" s="12">
        <v>0</v>
      </c>
      <c r="F131" s="10">
        <v>0</v>
      </c>
      <c r="G131" s="12">
        <v>0</v>
      </c>
      <c r="H131" s="10">
        <v>0</v>
      </c>
      <c r="I131" s="12">
        <v>0</v>
      </c>
      <c r="J131" s="10">
        <v>0</v>
      </c>
      <c r="K131" s="12">
        <v>0</v>
      </c>
      <c r="L131" s="10">
        <v>0</v>
      </c>
      <c r="M131" s="12">
        <v>0</v>
      </c>
      <c r="N131" s="10">
        <v>0</v>
      </c>
      <c r="O131" s="12">
        <v>0</v>
      </c>
      <c r="P131" s="10">
        <v>0</v>
      </c>
      <c r="Q131" s="12">
        <v>520008</v>
      </c>
      <c r="R131" s="10">
        <v>1784423.11</v>
      </c>
      <c r="S131" s="12">
        <v>644864</v>
      </c>
      <c r="T131" s="10">
        <v>2218644.06</v>
      </c>
      <c r="U131" s="12">
        <v>226226</v>
      </c>
      <c r="V131" s="10">
        <v>784981.57</v>
      </c>
      <c r="W131" s="12">
        <v>0</v>
      </c>
      <c r="X131" s="10">
        <v>0</v>
      </c>
      <c r="Y131" s="12">
        <v>0</v>
      </c>
      <c r="Z131" s="10">
        <v>0</v>
      </c>
      <c r="AA131" s="12">
        <v>1391098</v>
      </c>
      <c r="AB131" s="27">
        <v>4788048.74</v>
      </c>
    </row>
    <row r="132" spans="1:28" x14ac:dyDescent="0.2">
      <c r="A132" s="4"/>
      <c r="B132" s="26" t="s">
        <v>72</v>
      </c>
      <c r="C132" s="12">
        <v>0</v>
      </c>
      <c r="D132" s="10">
        <v>0</v>
      </c>
      <c r="E132" s="12">
        <v>0</v>
      </c>
      <c r="F132" s="10">
        <v>0</v>
      </c>
      <c r="G132" s="12">
        <v>0</v>
      </c>
      <c r="H132" s="10">
        <v>0</v>
      </c>
      <c r="I132" s="12">
        <v>0</v>
      </c>
      <c r="J132" s="10">
        <v>0</v>
      </c>
      <c r="K132" s="12">
        <v>0</v>
      </c>
      <c r="L132" s="10">
        <v>0</v>
      </c>
      <c r="M132" s="12">
        <v>0</v>
      </c>
      <c r="N132" s="10">
        <v>0</v>
      </c>
      <c r="O132" s="12">
        <v>0</v>
      </c>
      <c r="P132" s="10">
        <v>0</v>
      </c>
      <c r="Q132" s="12">
        <v>0</v>
      </c>
      <c r="R132" s="10">
        <v>0</v>
      </c>
      <c r="S132" s="12">
        <v>0</v>
      </c>
      <c r="T132" s="10">
        <v>0</v>
      </c>
      <c r="U132" s="12">
        <v>0</v>
      </c>
      <c r="V132" s="10">
        <v>0</v>
      </c>
      <c r="W132" s="12">
        <v>0</v>
      </c>
      <c r="X132" s="10">
        <v>0</v>
      </c>
      <c r="Y132" s="12">
        <v>0</v>
      </c>
      <c r="Z132" s="10">
        <v>0</v>
      </c>
      <c r="AA132" s="12">
        <v>0</v>
      </c>
      <c r="AB132" s="27">
        <v>0</v>
      </c>
    </row>
    <row r="133" spans="1:28" x14ac:dyDescent="0.2">
      <c r="A133" s="1" t="s">
        <v>110</v>
      </c>
      <c r="B133" s="2"/>
      <c r="C133" s="11">
        <v>0</v>
      </c>
      <c r="D133" s="13">
        <v>0</v>
      </c>
      <c r="E133" s="11">
        <v>0</v>
      </c>
      <c r="F133" s="13">
        <v>0</v>
      </c>
      <c r="G133" s="11">
        <v>0</v>
      </c>
      <c r="H133" s="13">
        <v>0</v>
      </c>
      <c r="I133" s="11">
        <v>0</v>
      </c>
      <c r="J133" s="13">
        <v>0</v>
      </c>
      <c r="K133" s="11">
        <v>0</v>
      </c>
      <c r="L133" s="13">
        <v>0</v>
      </c>
      <c r="M133" s="11">
        <v>0</v>
      </c>
      <c r="N133" s="13">
        <v>0</v>
      </c>
      <c r="O133" s="11">
        <v>0</v>
      </c>
      <c r="P133" s="13">
        <v>0</v>
      </c>
      <c r="Q133" s="11">
        <v>520008</v>
      </c>
      <c r="R133" s="13">
        <v>1784423.11</v>
      </c>
      <c r="S133" s="11">
        <v>644864</v>
      </c>
      <c r="T133" s="13">
        <v>2218644.06</v>
      </c>
      <c r="U133" s="11">
        <v>289910.81</v>
      </c>
      <c r="V133" s="13">
        <v>1014838.1699999999</v>
      </c>
      <c r="W133" s="11">
        <v>136341</v>
      </c>
      <c r="X133" s="13">
        <v>493768.2</v>
      </c>
      <c r="Y133" s="11">
        <v>138590</v>
      </c>
      <c r="Z133" s="13">
        <v>514158.07</v>
      </c>
      <c r="AA133" s="11">
        <v>1729713.81</v>
      </c>
      <c r="AB133" s="22">
        <v>6025831.6100000003</v>
      </c>
    </row>
    <row r="134" spans="1:28" x14ac:dyDescent="0.2">
      <c r="A134" s="1" t="s">
        <v>9</v>
      </c>
      <c r="B134" s="1" t="s">
        <v>25</v>
      </c>
      <c r="C134" s="11">
        <v>0</v>
      </c>
      <c r="D134" s="13">
        <v>0</v>
      </c>
      <c r="E134" s="11">
        <v>0</v>
      </c>
      <c r="F134" s="13">
        <v>0</v>
      </c>
      <c r="G134" s="11">
        <v>0</v>
      </c>
      <c r="H134" s="13">
        <v>0</v>
      </c>
      <c r="I134" s="11">
        <v>0</v>
      </c>
      <c r="J134" s="13">
        <v>0</v>
      </c>
      <c r="K134" s="11">
        <v>0</v>
      </c>
      <c r="L134" s="13">
        <v>0</v>
      </c>
      <c r="M134" s="11">
        <v>0</v>
      </c>
      <c r="N134" s="13">
        <v>0</v>
      </c>
      <c r="O134" s="11">
        <v>0</v>
      </c>
      <c r="P134" s="13">
        <v>0</v>
      </c>
      <c r="Q134" s="11">
        <v>0</v>
      </c>
      <c r="R134" s="13">
        <v>0</v>
      </c>
      <c r="S134" s="11">
        <v>0</v>
      </c>
      <c r="T134" s="13">
        <v>0</v>
      </c>
      <c r="U134" s="11">
        <v>60499.72</v>
      </c>
      <c r="V134" s="13">
        <v>218271.13</v>
      </c>
      <c r="W134" s="11">
        <v>145255</v>
      </c>
      <c r="X134" s="13">
        <v>524485.05000000005</v>
      </c>
      <c r="Y134" s="11">
        <v>136267</v>
      </c>
      <c r="Z134" s="13">
        <v>505058.58</v>
      </c>
      <c r="AA134" s="11">
        <v>342021.72</v>
      </c>
      <c r="AB134" s="22">
        <v>1247814.76</v>
      </c>
    </row>
    <row r="135" spans="1:28" x14ac:dyDescent="0.2">
      <c r="A135" s="4"/>
      <c r="B135" s="26" t="s">
        <v>51</v>
      </c>
      <c r="C135" s="12">
        <v>0</v>
      </c>
      <c r="D135" s="10">
        <v>0</v>
      </c>
      <c r="E135" s="12">
        <v>0</v>
      </c>
      <c r="F135" s="10">
        <v>0</v>
      </c>
      <c r="G135" s="12">
        <v>0</v>
      </c>
      <c r="H135" s="10">
        <v>0</v>
      </c>
      <c r="I135" s="12">
        <v>0</v>
      </c>
      <c r="J135" s="10">
        <v>0</v>
      </c>
      <c r="K135" s="12">
        <v>0</v>
      </c>
      <c r="L135" s="10">
        <v>0</v>
      </c>
      <c r="M135" s="12">
        <v>0</v>
      </c>
      <c r="N135" s="10">
        <v>0</v>
      </c>
      <c r="O135" s="12">
        <v>0</v>
      </c>
      <c r="P135" s="10">
        <v>0</v>
      </c>
      <c r="Q135" s="12">
        <v>605441</v>
      </c>
      <c r="R135" s="10">
        <v>2080072.25</v>
      </c>
      <c r="S135" s="12">
        <v>720797</v>
      </c>
      <c r="T135" s="10">
        <v>2480106.11</v>
      </c>
      <c r="U135" s="12">
        <v>270760</v>
      </c>
      <c r="V135" s="10">
        <v>939510.12</v>
      </c>
      <c r="W135" s="12">
        <v>0</v>
      </c>
      <c r="X135" s="10">
        <v>0</v>
      </c>
      <c r="Y135" s="12">
        <v>0</v>
      </c>
      <c r="Z135" s="10">
        <v>0</v>
      </c>
      <c r="AA135" s="12">
        <v>1596998</v>
      </c>
      <c r="AB135" s="27">
        <v>5499688.4799999995</v>
      </c>
    </row>
    <row r="136" spans="1:28" x14ac:dyDescent="0.2">
      <c r="A136" s="4"/>
      <c r="B136" s="26" t="s">
        <v>72</v>
      </c>
      <c r="C136" s="12">
        <v>0</v>
      </c>
      <c r="D136" s="10">
        <v>0</v>
      </c>
      <c r="E136" s="12">
        <v>0</v>
      </c>
      <c r="F136" s="10">
        <v>0</v>
      </c>
      <c r="G136" s="12">
        <v>0</v>
      </c>
      <c r="H136" s="10">
        <v>0</v>
      </c>
      <c r="I136" s="12">
        <v>0</v>
      </c>
      <c r="J136" s="10">
        <v>0</v>
      </c>
      <c r="K136" s="12">
        <v>0</v>
      </c>
      <c r="L136" s="10">
        <v>0</v>
      </c>
      <c r="M136" s="12">
        <v>0</v>
      </c>
      <c r="N136" s="10">
        <v>0</v>
      </c>
      <c r="O136" s="12">
        <v>0</v>
      </c>
      <c r="P136" s="10">
        <v>0</v>
      </c>
      <c r="Q136" s="12">
        <v>0</v>
      </c>
      <c r="R136" s="10">
        <v>0</v>
      </c>
      <c r="S136" s="12">
        <v>0</v>
      </c>
      <c r="T136" s="10">
        <v>0</v>
      </c>
      <c r="U136" s="12">
        <v>0</v>
      </c>
      <c r="V136" s="10">
        <v>0</v>
      </c>
      <c r="W136" s="12">
        <v>0</v>
      </c>
      <c r="X136" s="10">
        <v>0</v>
      </c>
      <c r="Y136" s="12">
        <v>0</v>
      </c>
      <c r="Z136" s="10">
        <v>0</v>
      </c>
      <c r="AA136" s="12">
        <v>0</v>
      </c>
      <c r="AB136" s="27">
        <v>0</v>
      </c>
    </row>
    <row r="137" spans="1:28" x14ac:dyDescent="0.2">
      <c r="A137" s="1" t="s">
        <v>115</v>
      </c>
      <c r="B137" s="2"/>
      <c r="C137" s="11">
        <v>0</v>
      </c>
      <c r="D137" s="13">
        <v>0</v>
      </c>
      <c r="E137" s="11">
        <v>0</v>
      </c>
      <c r="F137" s="13">
        <v>0</v>
      </c>
      <c r="G137" s="11">
        <v>0</v>
      </c>
      <c r="H137" s="13">
        <v>0</v>
      </c>
      <c r="I137" s="11">
        <v>0</v>
      </c>
      <c r="J137" s="13">
        <v>0</v>
      </c>
      <c r="K137" s="11">
        <v>0</v>
      </c>
      <c r="L137" s="13">
        <v>0</v>
      </c>
      <c r="M137" s="11">
        <v>0</v>
      </c>
      <c r="N137" s="13">
        <v>0</v>
      </c>
      <c r="O137" s="11">
        <v>0</v>
      </c>
      <c r="P137" s="13">
        <v>0</v>
      </c>
      <c r="Q137" s="11">
        <v>605441</v>
      </c>
      <c r="R137" s="13">
        <v>2080072.25</v>
      </c>
      <c r="S137" s="11">
        <v>720797</v>
      </c>
      <c r="T137" s="13">
        <v>2480106.11</v>
      </c>
      <c r="U137" s="11">
        <v>331259.71999999997</v>
      </c>
      <c r="V137" s="13">
        <v>1157781.25</v>
      </c>
      <c r="W137" s="11">
        <v>145255</v>
      </c>
      <c r="X137" s="13">
        <v>524485.05000000005</v>
      </c>
      <c r="Y137" s="11">
        <v>136267</v>
      </c>
      <c r="Z137" s="13">
        <v>505058.58</v>
      </c>
      <c r="AA137" s="11">
        <v>1939019.72</v>
      </c>
      <c r="AB137" s="22">
        <v>6747503.2399999993</v>
      </c>
    </row>
    <row r="138" spans="1:28" x14ac:dyDescent="0.2">
      <c r="A138" s="1" t="s">
        <v>10</v>
      </c>
      <c r="B138" s="1" t="s">
        <v>36</v>
      </c>
      <c r="C138" s="11">
        <v>162237.51999999999</v>
      </c>
      <c r="D138" s="13">
        <v>92825.02</v>
      </c>
      <c r="E138" s="11">
        <v>0</v>
      </c>
      <c r="F138" s="13">
        <v>0</v>
      </c>
      <c r="G138" s="11">
        <v>0</v>
      </c>
      <c r="H138" s="13">
        <v>0</v>
      </c>
      <c r="I138" s="11">
        <v>0</v>
      </c>
      <c r="J138" s="13">
        <v>0</v>
      </c>
      <c r="K138" s="11">
        <v>0</v>
      </c>
      <c r="L138" s="13">
        <v>0</v>
      </c>
      <c r="M138" s="11">
        <v>0</v>
      </c>
      <c r="N138" s="13">
        <v>0</v>
      </c>
      <c r="O138" s="11">
        <v>0</v>
      </c>
      <c r="P138" s="13">
        <v>0</v>
      </c>
      <c r="Q138" s="11">
        <v>0</v>
      </c>
      <c r="R138" s="13">
        <v>0</v>
      </c>
      <c r="S138" s="11">
        <v>0</v>
      </c>
      <c r="T138" s="13">
        <v>0</v>
      </c>
      <c r="U138" s="11">
        <v>0</v>
      </c>
      <c r="V138" s="13">
        <v>0</v>
      </c>
      <c r="W138" s="11">
        <v>0</v>
      </c>
      <c r="X138" s="13">
        <v>0</v>
      </c>
      <c r="Y138" s="11">
        <v>0</v>
      </c>
      <c r="Z138" s="13">
        <v>0</v>
      </c>
      <c r="AA138" s="11">
        <v>162237.51999999999</v>
      </c>
      <c r="AB138" s="22">
        <v>92825.02</v>
      </c>
    </row>
    <row r="139" spans="1:28" x14ac:dyDescent="0.2">
      <c r="A139" s="4"/>
      <c r="B139" s="26" t="s">
        <v>25</v>
      </c>
      <c r="C139" s="12">
        <v>18660.419999999998</v>
      </c>
      <c r="D139" s="10">
        <v>67385.119999999995</v>
      </c>
      <c r="E139" s="12">
        <v>18616.78</v>
      </c>
      <c r="F139" s="10">
        <v>66770.289999999994</v>
      </c>
      <c r="G139" s="12">
        <v>21387.53</v>
      </c>
      <c r="H139" s="10">
        <v>83140.69</v>
      </c>
      <c r="I139" s="12">
        <v>24142.6</v>
      </c>
      <c r="J139" s="10">
        <v>90235.03</v>
      </c>
      <c r="K139" s="12">
        <v>23698.46</v>
      </c>
      <c r="L139" s="10">
        <v>91439.679999999993</v>
      </c>
      <c r="M139" s="12">
        <v>21821.06</v>
      </c>
      <c r="N139" s="10">
        <v>95448.68</v>
      </c>
      <c r="O139" s="12">
        <v>23464.400000000001</v>
      </c>
      <c r="P139" s="10">
        <v>102754.07</v>
      </c>
      <c r="Q139" s="12">
        <v>25225.07</v>
      </c>
      <c r="R139" s="10">
        <v>112337.18</v>
      </c>
      <c r="S139" s="12">
        <v>154595.4</v>
      </c>
      <c r="T139" s="10">
        <v>567167.47</v>
      </c>
      <c r="U139" s="12">
        <v>274196.09000000003</v>
      </c>
      <c r="V139" s="10">
        <v>950393.65</v>
      </c>
      <c r="W139" s="12">
        <v>197168.2</v>
      </c>
      <c r="X139" s="10">
        <v>717425.93</v>
      </c>
      <c r="Y139" s="12">
        <v>270306.40999999997</v>
      </c>
      <c r="Z139" s="10">
        <v>970140.2</v>
      </c>
      <c r="AA139" s="12">
        <v>1073282.42</v>
      </c>
      <c r="AB139" s="27">
        <v>3914637.99</v>
      </c>
    </row>
    <row r="140" spans="1:28" x14ac:dyDescent="0.2">
      <c r="A140" s="4"/>
      <c r="B140" s="26" t="s">
        <v>21</v>
      </c>
      <c r="C140" s="12">
        <v>0</v>
      </c>
      <c r="D140" s="10">
        <v>0</v>
      </c>
      <c r="E140" s="12">
        <v>52544.12</v>
      </c>
      <c r="F140" s="10">
        <v>30504.66</v>
      </c>
      <c r="G140" s="12">
        <v>0</v>
      </c>
      <c r="H140" s="10">
        <v>0</v>
      </c>
      <c r="I140" s="12">
        <v>0</v>
      </c>
      <c r="J140" s="10">
        <v>0</v>
      </c>
      <c r="K140" s="12">
        <v>23148</v>
      </c>
      <c r="L140" s="10">
        <v>22693.1</v>
      </c>
      <c r="M140" s="12">
        <v>0</v>
      </c>
      <c r="N140" s="10">
        <v>0</v>
      </c>
      <c r="O140" s="12">
        <v>0</v>
      </c>
      <c r="P140" s="10">
        <v>0</v>
      </c>
      <c r="Q140" s="12">
        <v>81547</v>
      </c>
      <c r="R140" s="10">
        <v>187198.07999999999</v>
      </c>
      <c r="S140" s="12">
        <v>0</v>
      </c>
      <c r="T140" s="10">
        <v>0</v>
      </c>
      <c r="U140" s="12">
        <v>0</v>
      </c>
      <c r="V140" s="10">
        <v>0</v>
      </c>
      <c r="W140" s="12">
        <v>0</v>
      </c>
      <c r="X140" s="10">
        <v>0</v>
      </c>
      <c r="Y140" s="12">
        <v>0</v>
      </c>
      <c r="Z140" s="10">
        <v>0</v>
      </c>
      <c r="AA140" s="12">
        <v>157239.12</v>
      </c>
      <c r="AB140" s="27">
        <v>240395.83999999997</v>
      </c>
    </row>
    <row r="141" spans="1:28" x14ac:dyDescent="0.2">
      <c r="A141" s="4"/>
      <c r="B141" s="26" t="s">
        <v>51</v>
      </c>
      <c r="C141" s="12">
        <v>320902</v>
      </c>
      <c r="D141" s="10">
        <v>546837.52</v>
      </c>
      <c r="E141" s="12">
        <v>459335</v>
      </c>
      <c r="F141" s="10">
        <v>544580.75</v>
      </c>
      <c r="G141" s="12">
        <v>287546.42</v>
      </c>
      <c r="H141" s="10">
        <v>221632.79</v>
      </c>
      <c r="I141" s="12">
        <v>440065.21</v>
      </c>
      <c r="J141" s="10">
        <v>451510.98</v>
      </c>
      <c r="K141" s="12">
        <v>449133.68</v>
      </c>
      <c r="L141" s="10">
        <v>470678.21</v>
      </c>
      <c r="M141" s="12">
        <v>267707.3</v>
      </c>
      <c r="N141" s="10">
        <v>487212.58</v>
      </c>
      <c r="O141" s="12">
        <v>570200.68000000005</v>
      </c>
      <c r="P141" s="10">
        <v>892682.29</v>
      </c>
      <c r="Q141" s="12">
        <v>399601.4</v>
      </c>
      <c r="R141" s="10">
        <v>604919.93000000005</v>
      </c>
      <c r="S141" s="12">
        <v>591709.96</v>
      </c>
      <c r="T141" s="10">
        <v>858884.13</v>
      </c>
      <c r="U141" s="12">
        <v>724438.37</v>
      </c>
      <c r="V141" s="10">
        <v>1057225.9099999999</v>
      </c>
      <c r="W141" s="12">
        <v>555742</v>
      </c>
      <c r="X141" s="10">
        <v>624220.93999999994</v>
      </c>
      <c r="Y141" s="12">
        <v>299249.78000000003</v>
      </c>
      <c r="Z141" s="10">
        <v>411916.33</v>
      </c>
      <c r="AA141" s="12">
        <v>5365631.8</v>
      </c>
      <c r="AB141" s="27">
        <v>7172302.3599999994</v>
      </c>
    </row>
    <row r="142" spans="1:28" x14ac:dyDescent="0.2">
      <c r="A142" s="4"/>
      <c r="B142" s="26" t="s">
        <v>38</v>
      </c>
      <c r="C142" s="12">
        <v>0</v>
      </c>
      <c r="D142" s="10">
        <v>0</v>
      </c>
      <c r="E142" s="12">
        <v>0</v>
      </c>
      <c r="F142" s="10">
        <v>0</v>
      </c>
      <c r="G142" s="12">
        <v>75410</v>
      </c>
      <c r="H142" s="10">
        <v>41671</v>
      </c>
      <c r="I142" s="12">
        <v>112481</v>
      </c>
      <c r="J142" s="10">
        <v>59429.2</v>
      </c>
      <c r="K142" s="12">
        <v>149360</v>
      </c>
      <c r="L142" s="10">
        <v>87397.32</v>
      </c>
      <c r="M142" s="12">
        <v>334652</v>
      </c>
      <c r="N142" s="10">
        <v>222630.85</v>
      </c>
      <c r="O142" s="12">
        <v>184080</v>
      </c>
      <c r="P142" s="10">
        <v>110612.66</v>
      </c>
      <c r="Q142" s="12">
        <v>183507</v>
      </c>
      <c r="R142" s="10">
        <v>103227.41</v>
      </c>
      <c r="S142" s="12">
        <v>48862</v>
      </c>
      <c r="T142" s="10">
        <v>37085.9</v>
      </c>
      <c r="U142" s="12">
        <v>176960.96</v>
      </c>
      <c r="V142" s="10">
        <v>103258.87</v>
      </c>
      <c r="W142" s="12">
        <v>147907</v>
      </c>
      <c r="X142" s="10">
        <v>86066.85</v>
      </c>
      <c r="Y142" s="12">
        <v>154602</v>
      </c>
      <c r="Z142" s="10">
        <v>146073.42000000001</v>
      </c>
      <c r="AA142" s="12">
        <v>1567821.96</v>
      </c>
      <c r="AB142" s="27">
        <v>997453.4800000001</v>
      </c>
    </row>
    <row r="143" spans="1:28" x14ac:dyDescent="0.2">
      <c r="A143" s="4"/>
      <c r="B143" s="26" t="s">
        <v>26</v>
      </c>
      <c r="C143" s="12">
        <v>37123.08</v>
      </c>
      <c r="D143" s="10">
        <v>152872.22</v>
      </c>
      <c r="E143" s="12">
        <v>66026.320000000007</v>
      </c>
      <c r="F143" s="10">
        <v>280968.02</v>
      </c>
      <c r="G143" s="12">
        <v>45412.06</v>
      </c>
      <c r="H143" s="10">
        <v>190268.35</v>
      </c>
      <c r="I143" s="12">
        <v>54298.59</v>
      </c>
      <c r="J143" s="10">
        <v>225746.28</v>
      </c>
      <c r="K143" s="12">
        <v>14199.37</v>
      </c>
      <c r="L143" s="10">
        <v>47154.57</v>
      </c>
      <c r="M143" s="12">
        <v>26914.9</v>
      </c>
      <c r="N143" s="10">
        <v>84812.59</v>
      </c>
      <c r="O143" s="12">
        <v>57754.85</v>
      </c>
      <c r="P143" s="10">
        <v>219824.51</v>
      </c>
      <c r="Q143" s="12">
        <v>61038</v>
      </c>
      <c r="R143" s="10">
        <v>222517.73</v>
      </c>
      <c r="S143" s="12">
        <v>63386.33</v>
      </c>
      <c r="T143" s="10">
        <v>282146.75</v>
      </c>
      <c r="U143" s="12">
        <v>29418.33</v>
      </c>
      <c r="V143" s="10">
        <v>132878.72</v>
      </c>
      <c r="W143" s="12">
        <v>0</v>
      </c>
      <c r="X143" s="10">
        <v>0</v>
      </c>
      <c r="Y143" s="12">
        <v>24850.15</v>
      </c>
      <c r="Z143" s="10">
        <v>97586.93</v>
      </c>
      <c r="AA143" s="12">
        <v>480421.98000000004</v>
      </c>
      <c r="AB143" s="27">
        <v>1936776.67</v>
      </c>
    </row>
    <row r="144" spans="1:28" x14ac:dyDescent="0.2">
      <c r="A144" s="4"/>
      <c r="B144" s="26" t="s">
        <v>27</v>
      </c>
      <c r="C144" s="12">
        <v>0</v>
      </c>
      <c r="D144" s="10">
        <v>0</v>
      </c>
      <c r="E144" s="12">
        <v>0</v>
      </c>
      <c r="F144" s="10">
        <v>0</v>
      </c>
      <c r="G144" s="12">
        <v>0</v>
      </c>
      <c r="H144" s="10">
        <v>0</v>
      </c>
      <c r="I144" s="12">
        <v>0</v>
      </c>
      <c r="J144" s="10">
        <v>0</v>
      </c>
      <c r="K144" s="12">
        <v>0</v>
      </c>
      <c r="L144" s="10">
        <v>0</v>
      </c>
      <c r="M144" s="12">
        <v>0</v>
      </c>
      <c r="N144" s="10">
        <v>0</v>
      </c>
      <c r="O144" s="12">
        <v>0</v>
      </c>
      <c r="P144" s="10">
        <v>0</v>
      </c>
      <c r="Q144" s="12">
        <v>0</v>
      </c>
      <c r="R144" s="10">
        <v>0</v>
      </c>
      <c r="S144" s="12">
        <v>0</v>
      </c>
      <c r="T144" s="10">
        <v>0</v>
      </c>
      <c r="U144" s="12">
        <v>0</v>
      </c>
      <c r="V144" s="10">
        <v>0</v>
      </c>
      <c r="W144" s="12">
        <v>0</v>
      </c>
      <c r="X144" s="10">
        <v>0</v>
      </c>
      <c r="Y144" s="12">
        <v>162704</v>
      </c>
      <c r="Z144" s="10">
        <v>134050</v>
      </c>
      <c r="AA144" s="12">
        <v>162704</v>
      </c>
      <c r="AB144" s="27">
        <v>134050</v>
      </c>
    </row>
    <row r="145" spans="1:28" x14ac:dyDescent="0.2">
      <c r="A145" s="4"/>
      <c r="B145" s="26" t="s">
        <v>28</v>
      </c>
      <c r="C145" s="12">
        <v>608998.53</v>
      </c>
      <c r="D145" s="10">
        <v>1044730.42</v>
      </c>
      <c r="E145" s="12">
        <v>569612.29</v>
      </c>
      <c r="F145" s="10">
        <v>1073370.1499999999</v>
      </c>
      <c r="G145" s="12">
        <v>374444.06</v>
      </c>
      <c r="H145" s="10">
        <v>604358.35</v>
      </c>
      <c r="I145" s="12">
        <v>540941</v>
      </c>
      <c r="J145" s="10">
        <v>883468.17</v>
      </c>
      <c r="K145" s="12">
        <v>479358.85</v>
      </c>
      <c r="L145" s="10">
        <v>782413.01</v>
      </c>
      <c r="M145" s="12">
        <v>641948.84</v>
      </c>
      <c r="N145" s="10">
        <v>1000874.43</v>
      </c>
      <c r="O145" s="12">
        <v>586859</v>
      </c>
      <c r="P145" s="10">
        <v>1025926.58</v>
      </c>
      <c r="Q145" s="12">
        <v>756507</v>
      </c>
      <c r="R145" s="10">
        <v>1238005.31</v>
      </c>
      <c r="S145" s="12">
        <v>813573</v>
      </c>
      <c r="T145" s="10">
        <v>1281476.71</v>
      </c>
      <c r="U145" s="12">
        <v>718051</v>
      </c>
      <c r="V145" s="10">
        <v>1055960.9099999999</v>
      </c>
      <c r="W145" s="12">
        <v>675579.8</v>
      </c>
      <c r="X145" s="10">
        <v>973196.67</v>
      </c>
      <c r="Y145" s="12">
        <v>650006</v>
      </c>
      <c r="Z145" s="10">
        <v>933343.12</v>
      </c>
      <c r="AA145" s="12">
        <v>7415879.3700000001</v>
      </c>
      <c r="AB145" s="27">
        <v>11897123.829999998</v>
      </c>
    </row>
    <row r="146" spans="1:28" x14ac:dyDescent="0.2">
      <c r="A146" s="4"/>
      <c r="B146" s="26" t="s">
        <v>23</v>
      </c>
      <c r="C146" s="12">
        <v>0</v>
      </c>
      <c r="D146" s="10">
        <v>0</v>
      </c>
      <c r="E146" s="12">
        <v>0</v>
      </c>
      <c r="F146" s="10">
        <v>0</v>
      </c>
      <c r="G146" s="12">
        <v>0</v>
      </c>
      <c r="H146" s="10">
        <v>0</v>
      </c>
      <c r="I146" s="12">
        <v>0</v>
      </c>
      <c r="J146" s="10">
        <v>0</v>
      </c>
      <c r="K146" s="12">
        <v>0</v>
      </c>
      <c r="L146" s="10">
        <v>0</v>
      </c>
      <c r="M146" s="12">
        <v>0</v>
      </c>
      <c r="N146" s="10">
        <v>0</v>
      </c>
      <c r="O146" s="12">
        <v>0</v>
      </c>
      <c r="P146" s="10">
        <v>0</v>
      </c>
      <c r="Q146" s="12">
        <v>0</v>
      </c>
      <c r="R146" s="10">
        <v>0</v>
      </c>
      <c r="S146" s="12">
        <v>0</v>
      </c>
      <c r="T146" s="10">
        <v>0</v>
      </c>
      <c r="U146" s="12">
        <v>0</v>
      </c>
      <c r="V146" s="10">
        <v>0</v>
      </c>
      <c r="W146" s="12">
        <v>12976.9</v>
      </c>
      <c r="X146" s="10">
        <v>80174.429999999993</v>
      </c>
      <c r="Y146" s="12">
        <v>0</v>
      </c>
      <c r="Z146" s="10">
        <v>0</v>
      </c>
      <c r="AA146" s="12">
        <v>12976.9</v>
      </c>
      <c r="AB146" s="27">
        <v>80174.429999999993</v>
      </c>
    </row>
    <row r="147" spans="1:28" x14ac:dyDescent="0.2">
      <c r="A147" s="4"/>
      <c r="B147" s="26" t="s">
        <v>24</v>
      </c>
      <c r="C147" s="12">
        <v>548708.78</v>
      </c>
      <c r="D147" s="10">
        <v>469646.95</v>
      </c>
      <c r="E147" s="12">
        <v>338086.79</v>
      </c>
      <c r="F147" s="10">
        <v>320370</v>
      </c>
      <c r="G147" s="12">
        <v>354617.65</v>
      </c>
      <c r="H147" s="10">
        <v>340848.92</v>
      </c>
      <c r="I147" s="12">
        <v>516520.02</v>
      </c>
      <c r="J147" s="10">
        <v>444189.04</v>
      </c>
      <c r="K147" s="12">
        <v>585359.15</v>
      </c>
      <c r="L147" s="10">
        <v>582996.56999999995</v>
      </c>
      <c r="M147" s="12">
        <v>506703.77</v>
      </c>
      <c r="N147" s="10">
        <v>505081.48</v>
      </c>
      <c r="O147" s="12">
        <v>542242.81999999995</v>
      </c>
      <c r="P147" s="10">
        <v>539551.68999999994</v>
      </c>
      <c r="Q147" s="12">
        <v>479530.33</v>
      </c>
      <c r="R147" s="10">
        <v>475732.56</v>
      </c>
      <c r="S147" s="12">
        <v>448611.6</v>
      </c>
      <c r="T147" s="10">
        <v>362341.3</v>
      </c>
      <c r="U147" s="12">
        <v>600273</v>
      </c>
      <c r="V147" s="10">
        <v>593963.15</v>
      </c>
      <c r="W147" s="12">
        <v>358869.73</v>
      </c>
      <c r="X147" s="10">
        <v>320629.14</v>
      </c>
      <c r="Y147" s="12">
        <v>459907.65</v>
      </c>
      <c r="Z147" s="10">
        <v>390355.12</v>
      </c>
      <c r="AA147" s="12">
        <v>5739431.290000001</v>
      </c>
      <c r="AB147" s="27">
        <v>5345705.92</v>
      </c>
    </row>
    <row r="148" spans="1:28" x14ac:dyDescent="0.2">
      <c r="A148" s="4"/>
      <c r="B148" s="26" t="s">
        <v>57</v>
      </c>
      <c r="C148" s="12">
        <v>1042932.47</v>
      </c>
      <c r="D148" s="10">
        <v>2907043.32</v>
      </c>
      <c r="E148" s="12">
        <v>800946.85</v>
      </c>
      <c r="F148" s="10">
        <v>2070218</v>
      </c>
      <c r="G148" s="12">
        <v>757500.65</v>
      </c>
      <c r="H148" s="10">
        <v>1924709.83</v>
      </c>
      <c r="I148" s="12">
        <v>1218773.27</v>
      </c>
      <c r="J148" s="10">
        <v>3042124.35</v>
      </c>
      <c r="K148" s="12">
        <v>1424233.46</v>
      </c>
      <c r="L148" s="10">
        <v>3373808.12</v>
      </c>
      <c r="M148" s="12">
        <v>775067.95</v>
      </c>
      <c r="N148" s="10">
        <v>1678352.95</v>
      </c>
      <c r="O148" s="12">
        <v>536688.88</v>
      </c>
      <c r="P148" s="10">
        <v>1069075.3</v>
      </c>
      <c r="Q148" s="12">
        <v>1176505.53</v>
      </c>
      <c r="R148" s="10">
        <v>2809688.32</v>
      </c>
      <c r="S148" s="12">
        <v>1376962.58</v>
      </c>
      <c r="T148" s="10">
        <v>2871190.56</v>
      </c>
      <c r="U148" s="12">
        <v>1224476.53</v>
      </c>
      <c r="V148" s="10">
        <v>2494151.27</v>
      </c>
      <c r="W148" s="12">
        <v>1320800.3600000001</v>
      </c>
      <c r="X148" s="10">
        <v>2659052.0099999998</v>
      </c>
      <c r="Y148" s="12">
        <v>1213192.2</v>
      </c>
      <c r="Z148" s="10">
        <v>2242959.9700000002</v>
      </c>
      <c r="AA148" s="12">
        <v>12868080.729999999</v>
      </c>
      <c r="AB148" s="27">
        <v>29142374</v>
      </c>
    </row>
    <row r="149" spans="1:28" x14ac:dyDescent="0.2">
      <c r="A149" s="4"/>
      <c r="B149" s="26" t="s">
        <v>58</v>
      </c>
      <c r="C149" s="12">
        <v>0</v>
      </c>
      <c r="D149" s="10">
        <v>0</v>
      </c>
      <c r="E149" s="12">
        <v>0</v>
      </c>
      <c r="F149" s="10">
        <v>0</v>
      </c>
      <c r="G149" s="12">
        <v>0</v>
      </c>
      <c r="H149" s="10">
        <v>0</v>
      </c>
      <c r="I149" s="12">
        <v>0</v>
      </c>
      <c r="J149" s="10">
        <v>0</v>
      </c>
      <c r="K149" s="12">
        <v>0</v>
      </c>
      <c r="L149" s="10">
        <v>0</v>
      </c>
      <c r="M149" s="12">
        <v>0</v>
      </c>
      <c r="N149" s="10">
        <v>0</v>
      </c>
      <c r="O149" s="12">
        <v>0</v>
      </c>
      <c r="P149" s="10">
        <v>0</v>
      </c>
      <c r="Q149" s="12">
        <v>0</v>
      </c>
      <c r="R149" s="10">
        <v>0</v>
      </c>
      <c r="S149" s="12">
        <v>0</v>
      </c>
      <c r="T149" s="10">
        <v>0</v>
      </c>
      <c r="U149" s="12">
        <v>0</v>
      </c>
      <c r="V149" s="10">
        <v>0</v>
      </c>
      <c r="W149" s="12">
        <v>0</v>
      </c>
      <c r="X149" s="10">
        <v>0</v>
      </c>
      <c r="Y149" s="12">
        <v>0</v>
      </c>
      <c r="Z149" s="10">
        <v>0</v>
      </c>
      <c r="AA149" s="12">
        <v>0</v>
      </c>
      <c r="AB149" s="27">
        <v>0</v>
      </c>
    </row>
    <row r="150" spans="1:28" x14ac:dyDescent="0.2">
      <c r="A150" s="4"/>
      <c r="B150" s="26" t="s">
        <v>68</v>
      </c>
      <c r="C150" s="12">
        <v>1897122.69</v>
      </c>
      <c r="D150" s="10">
        <v>3572815.23</v>
      </c>
      <c r="E150" s="12">
        <v>1664445.05</v>
      </c>
      <c r="F150" s="10">
        <v>2885613.6</v>
      </c>
      <c r="G150" s="12">
        <v>1579574.44</v>
      </c>
      <c r="H150" s="10">
        <v>2933649.71</v>
      </c>
      <c r="I150" s="12">
        <v>1442281.43</v>
      </c>
      <c r="J150" s="10">
        <v>2626673.23</v>
      </c>
      <c r="K150" s="12">
        <v>1142472.31</v>
      </c>
      <c r="L150" s="10">
        <v>2298589.37</v>
      </c>
      <c r="M150" s="12">
        <v>1816545.89</v>
      </c>
      <c r="N150" s="10">
        <v>3312989.24</v>
      </c>
      <c r="O150" s="12">
        <v>846660.81</v>
      </c>
      <c r="P150" s="10">
        <v>1381139.39</v>
      </c>
      <c r="Q150" s="12">
        <v>733488.7</v>
      </c>
      <c r="R150" s="10">
        <v>1420309.82</v>
      </c>
      <c r="S150" s="12">
        <v>1692332.02</v>
      </c>
      <c r="T150" s="10">
        <v>3134439.54</v>
      </c>
      <c r="U150" s="12">
        <v>2060145.52</v>
      </c>
      <c r="V150" s="10">
        <v>3509147.93</v>
      </c>
      <c r="W150" s="12">
        <v>1070161.05</v>
      </c>
      <c r="X150" s="10">
        <v>1888157.08</v>
      </c>
      <c r="Y150" s="12">
        <v>1485053.58</v>
      </c>
      <c r="Z150" s="10">
        <v>2557766.77</v>
      </c>
      <c r="AA150" s="12">
        <v>17430283.490000002</v>
      </c>
      <c r="AB150" s="27">
        <v>31521290.91</v>
      </c>
    </row>
    <row r="151" spans="1:28" x14ac:dyDescent="0.2">
      <c r="A151" s="4"/>
      <c r="B151" s="26" t="s">
        <v>52</v>
      </c>
      <c r="C151" s="12">
        <v>0</v>
      </c>
      <c r="D151" s="10">
        <v>0</v>
      </c>
      <c r="E151" s="12">
        <v>0</v>
      </c>
      <c r="F151" s="10">
        <v>0</v>
      </c>
      <c r="G151" s="12">
        <v>0</v>
      </c>
      <c r="H151" s="10">
        <v>0</v>
      </c>
      <c r="I151" s="12">
        <v>134780.93</v>
      </c>
      <c r="J151" s="10">
        <v>116535.55</v>
      </c>
      <c r="K151" s="12">
        <v>0</v>
      </c>
      <c r="L151" s="10">
        <v>0</v>
      </c>
      <c r="M151" s="12">
        <v>0</v>
      </c>
      <c r="N151" s="10">
        <v>0</v>
      </c>
      <c r="O151" s="12">
        <v>0</v>
      </c>
      <c r="P151" s="10">
        <v>0</v>
      </c>
      <c r="Q151" s="12">
        <v>71000</v>
      </c>
      <c r="R151" s="10">
        <v>87950</v>
      </c>
      <c r="S151" s="12">
        <v>0</v>
      </c>
      <c r="T151" s="10">
        <v>0</v>
      </c>
      <c r="U151" s="12">
        <v>0</v>
      </c>
      <c r="V151" s="10">
        <v>0</v>
      </c>
      <c r="W151" s="12">
        <v>0</v>
      </c>
      <c r="X151" s="10">
        <v>0</v>
      </c>
      <c r="Y151" s="12">
        <v>0</v>
      </c>
      <c r="Z151" s="10">
        <v>0</v>
      </c>
      <c r="AA151" s="12">
        <v>205780.93</v>
      </c>
      <c r="AB151" s="27">
        <v>204485.55</v>
      </c>
    </row>
    <row r="152" spans="1:28" x14ac:dyDescent="0.2">
      <c r="A152" s="4"/>
      <c r="B152" s="26" t="s">
        <v>39</v>
      </c>
      <c r="C152" s="12">
        <v>0</v>
      </c>
      <c r="D152" s="10">
        <v>0</v>
      </c>
      <c r="E152" s="12">
        <v>0</v>
      </c>
      <c r="F152" s="10">
        <v>0</v>
      </c>
      <c r="G152" s="12">
        <v>0</v>
      </c>
      <c r="H152" s="10">
        <v>0</v>
      </c>
      <c r="I152" s="12">
        <v>0</v>
      </c>
      <c r="J152" s="10">
        <v>0</v>
      </c>
      <c r="K152" s="12">
        <v>0</v>
      </c>
      <c r="L152" s="10">
        <v>0</v>
      </c>
      <c r="M152" s="12">
        <v>0</v>
      </c>
      <c r="N152" s="10">
        <v>0</v>
      </c>
      <c r="O152" s="12">
        <v>0</v>
      </c>
      <c r="P152" s="10">
        <v>0</v>
      </c>
      <c r="Q152" s="12">
        <v>0</v>
      </c>
      <c r="R152" s="10">
        <v>0</v>
      </c>
      <c r="S152" s="12">
        <v>0</v>
      </c>
      <c r="T152" s="10">
        <v>0</v>
      </c>
      <c r="U152" s="12">
        <v>0</v>
      </c>
      <c r="V152" s="10">
        <v>0</v>
      </c>
      <c r="W152" s="12">
        <v>0</v>
      </c>
      <c r="X152" s="10">
        <v>0</v>
      </c>
      <c r="Y152" s="12">
        <v>0</v>
      </c>
      <c r="Z152" s="10">
        <v>0</v>
      </c>
      <c r="AA152" s="12">
        <v>0</v>
      </c>
      <c r="AB152" s="27">
        <v>0</v>
      </c>
    </row>
    <row r="153" spans="1:28" ht="14.25" customHeight="1" x14ac:dyDescent="0.2">
      <c r="A153" s="4"/>
      <c r="B153" s="26" t="s">
        <v>40</v>
      </c>
      <c r="C153" s="12">
        <v>0</v>
      </c>
      <c r="D153" s="10">
        <v>0</v>
      </c>
      <c r="E153" s="12">
        <v>0</v>
      </c>
      <c r="F153" s="10">
        <v>0</v>
      </c>
      <c r="G153" s="12">
        <v>0</v>
      </c>
      <c r="H153" s="10">
        <v>0</v>
      </c>
      <c r="I153" s="12">
        <v>0</v>
      </c>
      <c r="J153" s="10">
        <v>0</v>
      </c>
      <c r="K153" s="12">
        <v>0</v>
      </c>
      <c r="L153" s="10">
        <v>0</v>
      </c>
      <c r="M153" s="12">
        <v>77864.179999999993</v>
      </c>
      <c r="N153" s="10">
        <v>46477.51</v>
      </c>
      <c r="O153" s="12">
        <v>0</v>
      </c>
      <c r="P153" s="10">
        <v>0</v>
      </c>
      <c r="Q153" s="12">
        <v>103272.69</v>
      </c>
      <c r="R153" s="10">
        <v>87631.61</v>
      </c>
      <c r="S153" s="12">
        <v>91747.8</v>
      </c>
      <c r="T153" s="10">
        <v>71330.259999999995</v>
      </c>
      <c r="U153" s="12">
        <v>0</v>
      </c>
      <c r="V153" s="10">
        <v>0</v>
      </c>
      <c r="W153" s="12">
        <v>165620</v>
      </c>
      <c r="X153" s="10">
        <v>155394.79999999999</v>
      </c>
      <c r="Y153" s="12">
        <v>65872</v>
      </c>
      <c r="Z153" s="10">
        <v>57252.02</v>
      </c>
      <c r="AA153" s="12">
        <v>504376.67</v>
      </c>
      <c r="AB153" s="27">
        <v>418086.2</v>
      </c>
    </row>
    <row r="154" spans="1:28" ht="15" customHeight="1" x14ac:dyDescent="0.2">
      <c r="A154" s="4"/>
      <c r="B154" s="26" t="s">
        <v>53</v>
      </c>
      <c r="C154" s="12">
        <v>0</v>
      </c>
      <c r="D154" s="10">
        <v>0</v>
      </c>
      <c r="E154" s="12">
        <v>0</v>
      </c>
      <c r="F154" s="10">
        <v>0</v>
      </c>
      <c r="G154" s="12">
        <v>0</v>
      </c>
      <c r="H154" s="10">
        <v>0</v>
      </c>
      <c r="I154" s="12">
        <v>0</v>
      </c>
      <c r="J154" s="10">
        <v>0</v>
      </c>
      <c r="K154" s="12">
        <v>0</v>
      </c>
      <c r="L154" s="10">
        <v>0</v>
      </c>
      <c r="M154" s="12">
        <v>0</v>
      </c>
      <c r="N154" s="10">
        <v>0</v>
      </c>
      <c r="O154" s="12">
        <v>0</v>
      </c>
      <c r="P154" s="10">
        <v>0</v>
      </c>
      <c r="Q154" s="12">
        <v>0</v>
      </c>
      <c r="R154" s="10">
        <v>0</v>
      </c>
      <c r="S154" s="12">
        <v>0</v>
      </c>
      <c r="T154" s="10">
        <v>0</v>
      </c>
      <c r="U154" s="12">
        <v>0</v>
      </c>
      <c r="V154" s="10">
        <v>0</v>
      </c>
      <c r="W154" s="12">
        <v>0</v>
      </c>
      <c r="X154" s="10">
        <v>0</v>
      </c>
      <c r="Y154" s="12">
        <v>0</v>
      </c>
      <c r="Z154" s="10">
        <v>0</v>
      </c>
      <c r="AA154" s="12">
        <v>0</v>
      </c>
      <c r="AB154" s="27">
        <v>0</v>
      </c>
    </row>
    <row r="155" spans="1:28" x14ac:dyDescent="0.2">
      <c r="A155" s="4"/>
      <c r="B155" s="26" t="s">
        <v>74</v>
      </c>
      <c r="C155" s="12">
        <v>0</v>
      </c>
      <c r="D155" s="10">
        <v>0</v>
      </c>
      <c r="E155" s="12">
        <v>0</v>
      </c>
      <c r="F155" s="10">
        <v>0</v>
      </c>
      <c r="G155" s="12">
        <v>0</v>
      </c>
      <c r="H155" s="10">
        <v>0</v>
      </c>
      <c r="I155" s="12">
        <v>0</v>
      </c>
      <c r="J155" s="10">
        <v>0</v>
      </c>
      <c r="K155" s="12">
        <v>0</v>
      </c>
      <c r="L155" s="10">
        <v>0</v>
      </c>
      <c r="M155" s="12">
        <v>0</v>
      </c>
      <c r="N155" s="10">
        <v>0</v>
      </c>
      <c r="O155" s="12">
        <v>0</v>
      </c>
      <c r="P155" s="10">
        <v>0</v>
      </c>
      <c r="Q155" s="12">
        <v>0</v>
      </c>
      <c r="R155" s="10">
        <v>0</v>
      </c>
      <c r="S155" s="12">
        <v>0</v>
      </c>
      <c r="T155" s="10">
        <v>0</v>
      </c>
      <c r="U155" s="12">
        <v>0</v>
      </c>
      <c r="V155" s="10">
        <v>0</v>
      </c>
      <c r="W155" s="12">
        <v>0</v>
      </c>
      <c r="X155" s="10">
        <v>0</v>
      </c>
      <c r="Y155" s="12">
        <v>0</v>
      </c>
      <c r="Z155" s="10">
        <v>0</v>
      </c>
      <c r="AA155" s="12">
        <v>0</v>
      </c>
      <c r="AB155" s="27">
        <v>0</v>
      </c>
    </row>
    <row r="156" spans="1:28" x14ac:dyDescent="0.2">
      <c r="A156" s="4"/>
      <c r="B156" s="26" t="s">
        <v>76</v>
      </c>
      <c r="C156" s="12">
        <v>0</v>
      </c>
      <c r="D156" s="10">
        <v>0</v>
      </c>
      <c r="E156" s="12">
        <v>0</v>
      </c>
      <c r="F156" s="10">
        <v>0</v>
      </c>
      <c r="G156" s="12">
        <v>0</v>
      </c>
      <c r="H156" s="10">
        <v>0</v>
      </c>
      <c r="I156" s="12">
        <v>0</v>
      </c>
      <c r="J156" s="10">
        <v>0</v>
      </c>
      <c r="K156" s="12">
        <v>0</v>
      </c>
      <c r="L156" s="10">
        <v>0</v>
      </c>
      <c r="M156" s="12">
        <v>0</v>
      </c>
      <c r="N156" s="10">
        <v>0</v>
      </c>
      <c r="O156" s="12">
        <v>0</v>
      </c>
      <c r="P156" s="10">
        <v>0</v>
      </c>
      <c r="Q156" s="12">
        <v>0</v>
      </c>
      <c r="R156" s="10">
        <v>0</v>
      </c>
      <c r="S156" s="12">
        <v>0</v>
      </c>
      <c r="T156" s="10">
        <v>0</v>
      </c>
      <c r="U156" s="12">
        <v>0</v>
      </c>
      <c r="V156" s="10">
        <v>0</v>
      </c>
      <c r="W156" s="12">
        <v>0</v>
      </c>
      <c r="X156" s="10">
        <v>0</v>
      </c>
      <c r="Y156" s="12">
        <v>0</v>
      </c>
      <c r="Z156" s="10">
        <v>0</v>
      </c>
      <c r="AA156" s="12">
        <v>0</v>
      </c>
      <c r="AB156" s="27">
        <v>0</v>
      </c>
    </row>
    <row r="157" spans="1:28" x14ac:dyDescent="0.2">
      <c r="A157" s="4"/>
      <c r="B157" s="26" t="s">
        <v>78</v>
      </c>
      <c r="C157" s="12">
        <v>0</v>
      </c>
      <c r="D157" s="10">
        <v>0</v>
      </c>
      <c r="E157" s="12">
        <v>0</v>
      </c>
      <c r="F157" s="10">
        <v>0</v>
      </c>
      <c r="G157" s="12">
        <v>0</v>
      </c>
      <c r="H157" s="10">
        <v>0</v>
      </c>
      <c r="I157" s="12">
        <v>0</v>
      </c>
      <c r="J157" s="10">
        <v>0</v>
      </c>
      <c r="K157" s="12">
        <v>0</v>
      </c>
      <c r="L157" s="10">
        <v>0</v>
      </c>
      <c r="M157" s="12">
        <v>0</v>
      </c>
      <c r="N157" s="10">
        <v>0</v>
      </c>
      <c r="O157" s="12">
        <v>0</v>
      </c>
      <c r="P157" s="10">
        <v>0</v>
      </c>
      <c r="Q157" s="12">
        <v>0</v>
      </c>
      <c r="R157" s="10">
        <v>0</v>
      </c>
      <c r="S157" s="12">
        <v>0</v>
      </c>
      <c r="T157" s="10">
        <v>0</v>
      </c>
      <c r="U157" s="12">
        <v>0</v>
      </c>
      <c r="V157" s="10">
        <v>0</v>
      </c>
      <c r="W157" s="12">
        <v>0</v>
      </c>
      <c r="X157" s="10">
        <v>0</v>
      </c>
      <c r="Y157" s="12">
        <v>0</v>
      </c>
      <c r="Z157" s="10">
        <v>0</v>
      </c>
      <c r="AA157" s="12">
        <v>0</v>
      </c>
      <c r="AB157" s="27">
        <v>0</v>
      </c>
    </row>
    <row r="158" spans="1:28" x14ac:dyDescent="0.2">
      <c r="A158" s="4"/>
      <c r="B158" s="26" t="s">
        <v>79</v>
      </c>
      <c r="C158" s="12">
        <v>0</v>
      </c>
      <c r="D158" s="10">
        <v>0</v>
      </c>
      <c r="E158" s="12">
        <v>0</v>
      </c>
      <c r="F158" s="10">
        <v>0</v>
      </c>
      <c r="G158" s="12">
        <v>0</v>
      </c>
      <c r="H158" s="10">
        <v>0</v>
      </c>
      <c r="I158" s="12">
        <v>0</v>
      </c>
      <c r="J158" s="10">
        <v>0</v>
      </c>
      <c r="K158" s="12">
        <v>0</v>
      </c>
      <c r="L158" s="10">
        <v>0</v>
      </c>
      <c r="M158" s="12">
        <v>0</v>
      </c>
      <c r="N158" s="10">
        <v>0</v>
      </c>
      <c r="O158" s="12">
        <v>0</v>
      </c>
      <c r="P158" s="10">
        <v>0</v>
      </c>
      <c r="Q158" s="12">
        <v>0</v>
      </c>
      <c r="R158" s="10">
        <v>0</v>
      </c>
      <c r="S158" s="12">
        <v>0</v>
      </c>
      <c r="T158" s="10">
        <v>0</v>
      </c>
      <c r="U158" s="12">
        <v>0</v>
      </c>
      <c r="V158" s="10">
        <v>0</v>
      </c>
      <c r="W158" s="12">
        <v>0</v>
      </c>
      <c r="X158" s="10">
        <v>0</v>
      </c>
      <c r="Y158" s="12">
        <v>0</v>
      </c>
      <c r="Z158" s="10">
        <v>0</v>
      </c>
      <c r="AA158" s="12">
        <v>0</v>
      </c>
      <c r="AB158" s="27">
        <v>0</v>
      </c>
    </row>
    <row r="159" spans="1:28" x14ac:dyDescent="0.2">
      <c r="A159" s="4"/>
      <c r="B159" s="26" t="s">
        <v>65</v>
      </c>
      <c r="C159" s="12">
        <v>0</v>
      </c>
      <c r="D159" s="10">
        <v>0</v>
      </c>
      <c r="E159" s="12">
        <v>0</v>
      </c>
      <c r="F159" s="10">
        <v>0</v>
      </c>
      <c r="G159" s="12">
        <v>0</v>
      </c>
      <c r="H159" s="10">
        <v>0</v>
      </c>
      <c r="I159" s="12">
        <v>0</v>
      </c>
      <c r="J159" s="10">
        <v>0</v>
      </c>
      <c r="K159" s="12">
        <v>0</v>
      </c>
      <c r="L159" s="10">
        <v>0</v>
      </c>
      <c r="M159" s="12">
        <v>0</v>
      </c>
      <c r="N159" s="10">
        <v>0</v>
      </c>
      <c r="O159" s="12">
        <v>0</v>
      </c>
      <c r="P159" s="10">
        <v>0</v>
      </c>
      <c r="Q159" s="12">
        <v>0</v>
      </c>
      <c r="R159" s="10">
        <v>0</v>
      </c>
      <c r="S159" s="12">
        <v>0</v>
      </c>
      <c r="T159" s="10">
        <v>0</v>
      </c>
      <c r="U159" s="12">
        <v>0</v>
      </c>
      <c r="V159" s="10">
        <v>0</v>
      </c>
      <c r="W159" s="12">
        <v>0</v>
      </c>
      <c r="X159" s="10">
        <v>0</v>
      </c>
      <c r="Y159" s="12">
        <v>0</v>
      </c>
      <c r="Z159" s="10">
        <v>0</v>
      </c>
      <c r="AA159" s="12">
        <v>0</v>
      </c>
      <c r="AB159" s="27">
        <v>0</v>
      </c>
    </row>
    <row r="160" spans="1:28" x14ac:dyDescent="0.2">
      <c r="A160" s="4"/>
      <c r="B160" s="26" t="s">
        <v>64</v>
      </c>
      <c r="C160" s="12">
        <v>0</v>
      </c>
      <c r="D160" s="10">
        <v>0</v>
      </c>
      <c r="E160" s="12">
        <v>0</v>
      </c>
      <c r="F160" s="10">
        <v>0</v>
      </c>
      <c r="G160" s="12">
        <v>0</v>
      </c>
      <c r="H160" s="10">
        <v>0</v>
      </c>
      <c r="I160" s="12">
        <v>0</v>
      </c>
      <c r="J160" s="10">
        <v>0</v>
      </c>
      <c r="K160" s="12">
        <v>0</v>
      </c>
      <c r="L160" s="10">
        <v>0</v>
      </c>
      <c r="M160" s="12">
        <v>0</v>
      </c>
      <c r="N160" s="10">
        <v>0</v>
      </c>
      <c r="O160" s="12">
        <v>0</v>
      </c>
      <c r="P160" s="10">
        <v>0</v>
      </c>
      <c r="Q160" s="12">
        <v>0</v>
      </c>
      <c r="R160" s="10">
        <v>0</v>
      </c>
      <c r="S160" s="12">
        <v>0</v>
      </c>
      <c r="T160" s="10">
        <v>0</v>
      </c>
      <c r="U160" s="12">
        <v>0</v>
      </c>
      <c r="V160" s="10">
        <v>0</v>
      </c>
      <c r="W160" s="12">
        <v>0</v>
      </c>
      <c r="X160" s="10">
        <v>0</v>
      </c>
      <c r="Y160" s="12">
        <v>0</v>
      </c>
      <c r="Z160" s="10">
        <v>0</v>
      </c>
      <c r="AA160" s="12">
        <v>0</v>
      </c>
      <c r="AB160" s="27">
        <v>0</v>
      </c>
    </row>
    <row r="161" spans="1:28" x14ac:dyDescent="0.2">
      <c r="A161" s="4"/>
      <c r="B161" s="26" t="s">
        <v>69</v>
      </c>
      <c r="C161" s="12">
        <v>0</v>
      </c>
      <c r="D161" s="10">
        <v>0</v>
      </c>
      <c r="E161" s="12">
        <v>0</v>
      </c>
      <c r="F161" s="10">
        <v>0</v>
      </c>
      <c r="G161" s="12">
        <v>0</v>
      </c>
      <c r="H161" s="10">
        <v>0</v>
      </c>
      <c r="I161" s="12">
        <v>0</v>
      </c>
      <c r="J161" s="10">
        <v>0</v>
      </c>
      <c r="K161" s="12">
        <v>0</v>
      </c>
      <c r="L161" s="10">
        <v>0</v>
      </c>
      <c r="M161" s="12">
        <v>0</v>
      </c>
      <c r="N161" s="10">
        <v>0</v>
      </c>
      <c r="O161" s="12">
        <v>0</v>
      </c>
      <c r="P161" s="10">
        <v>0</v>
      </c>
      <c r="Q161" s="12">
        <v>0</v>
      </c>
      <c r="R161" s="10">
        <v>0</v>
      </c>
      <c r="S161" s="12">
        <v>0</v>
      </c>
      <c r="T161" s="10">
        <v>0</v>
      </c>
      <c r="U161" s="12">
        <v>0</v>
      </c>
      <c r="V161" s="10">
        <v>0</v>
      </c>
      <c r="W161" s="12">
        <v>0</v>
      </c>
      <c r="X161" s="10">
        <v>0</v>
      </c>
      <c r="Y161" s="12">
        <v>0</v>
      </c>
      <c r="Z161" s="10">
        <v>0</v>
      </c>
      <c r="AA161" s="12">
        <v>0</v>
      </c>
      <c r="AB161" s="27">
        <v>0</v>
      </c>
    </row>
    <row r="162" spans="1:28" x14ac:dyDescent="0.2">
      <c r="A162" s="4"/>
      <c r="B162" s="26" t="s">
        <v>70</v>
      </c>
      <c r="C162" s="12">
        <v>0</v>
      </c>
      <c r="D162" s="10">
        <v>0</v>
      </c>
      <c r="E162" s="12">
        <v>0</v>
      </c>
      <c r="F162" s="10">
        <v>0</v>
      </c>
      <c r="G162" s="12">
        <v>0</v>
      </c>
      <c r="H162" s="10">
        <v>0</v>
      </c>
      <c r="I162" s="12">
        <v>0</v>
      </c>
      <c r="J162" s="10">
        <v>0</v>
      </c>
      <c r="K162" s="12">
        <v>0</v>
      </c>
      <c r="L162" s="10">
        <v>0</v>
      </c>
      <c r="M162" s="12">
        <v>0</v>
      </c>
      <c r="N162" s="10">
        <v>0</v>
      </c>
      <c r="O162" s="12">
        <v>0</v>
      </c>
      <c r="P162" s="10">
        <v>0</v>
      </c>
      <c r="Q162" s="12">
        <v>0</v>
      </c>
      <c r="R162" s="10">
        <v>0</v>
      </c>
      <c r="S162" s="12">
        <v>0</v>
      </c>
      <c r="T162" s="10">
        <v>0</v>
      </c>
      <c r="U162" s="12">
        <v>0</v>
      </c>
      <c r="V162" s="10">
        <v>0</v>
      </c>
      <c r="W162" s="12">
        <v>0</v>
      </c>
      <c r="X162" s="10">
        <v>0</v>
      </c>
      <c r="Y162" s="12">
        <v>66530</v>
      </c>
      <c r="Z162" s="10">
        <v>33071.56</v>
      </c>
      <c r="AA162" s="12">
        <v>66530</v>
      </c>
      <c r="AB162" s="27">
        <v>33071.56</v>
      </c>
    </row>
    <row r="163" spans="1:28" x14ac:dyDescent="0.2">
      <c r="A163" s="4"/>
      <c r="B163" s="26" t="s">
        <v>71</v>
      </c>
      <c r="C163" s="12">
        <v>0</v>
      </c>
      <c r="D163" s="10">
        <v>0</v>
      </c>
      <c r="E163" s="12">
        <v>0</v>
      </c>
      <c r="F163" s="10">
        <v>0</v>
      </c>
      <c r="G163" s="12">
        <v>0</v>
      </c>
      <c r="H163" s="10">
        <v>0</v>
      </c>
      <c r="I163" s="12">
        <v>0</v>
      </c>
      <c r="J163" s="10">
        <v>0</v>
      </c>
      <c r="K163" s="12">
        <v>0</v>
      </c>
      <c r="L163" s="10">
        <v>0</v>
      </c>
      <c r="M163" s="12">
        <v>0</v>
      </c>
      <c r="N163" s="10">
        <v>0</v>
      </c>
      <c r="O163" s="12">
        <v>0</v>
      </c>
      <c r="P163" s="10">
        <v>0</v>
      </c>
      <c r="Q163" s="12">
        <v>0</v>
      </c>
      <c r="R163" s="10">
        <v>0</v>
      </c>
      <c r="S163" s="12">
        <v>0</v>
      </c>
      <c r="T163" s="10">
        <v>0</v>
      </c>
      <c r="U163" s="12">
        <v>0</v>
      </c>
      <c r="V163" s="10">
        <v>0</v>
      </c>
      <c r="W163" s="12">
        <v>0</v>
      </c>
      <c r="X163" s="10">
        <v>0</v>
      </c>
      <c r="Y163" s="12">
        <v>0</v>
      </c>
      <c r="Z163" s="10">
        <v>0</v>
      </c>
      <c r="AA163" s="12">
        <v>0</v>
      </c>
      <c r="AB163" s="27">
        <v>0</v>
      </c>
    </row>
    <row r="164" spans="1:28" x14ac:dyDescent="0.2">
      <c r="A164" s="4"/>
      <c r="B164" s="26" t="s">
        <v>86</v>
      </c>
      <c r="C164" s="12">
        <v>0</v>
      </c>
      <c r="D164" s="10">
        <v>0</v>
      </c>
      <c r="E164" s="12">
        <v>0</v>
      </c>
      <c r="F164" s="10">
        <v>0</v>
      </c>
      <c r="G164" s="12">
        <v>0</v>
      </c>
      <c r="H164" s="10">
        <v>0</v>
      </c>
      <c r="I164" s="12">
        <v>0</v>
      </c>
      <c r="J164" s="10">
        <v>0</v>
      </c>
      <c r="K164" s="12">
        <v>0</v>
      </c>
      <c r="L164" s="10">
        <v>0</v>
      </c>
      <c r="M164" s="12">
        <v>0</v>
      </c>
      <c r="N164" s="10">
        <v>0</v>
      </c>
      <c r="O164" s="12">
        <v>0</v>
      </c>
      <c r="P164" s="10">
        <v>0</v>
      </c>
      <c r="Q164" s="12">
        <v>0</v>
      </c>
      <c r="R164" s="10">
        <v>0</v>
      </c>
      <c r="S164" s="12">
        <v>0</v>
      </c>
      <c r="T164" s="10">
        <v>0</v>
      </c>
      <c r="U164" s="12">
        <v>0</v>
      </c>
      <c r="V164" s="10">
        <v>0</v>
      </c>
      <c r="W164" s="12">
        <v>0</v>
      </c>
      <c r="X164" s="10">
        <v>0</v>
      </c>
      <c r="Y164" s="12">
        <v>0</v>
      </c>
      <c r="Z164" s="10">
        <v>0</v>
      </c>
      <c r="AA164" s="12">
        <v>0</v>
      </c>
      <c r="AB164" s="27">
        <v>0</v>
      </c>
    </row>
    <row r="165" spans="1:28" x14ac:dyDescent="0.2">
      <c r="A165" s="4"/>
      <c r="B165" s="26" t="s">
        <v>89</v>
      </c>
      <c r="C165" s="12">
        <v>0</v>
      </c>
      <c r="D165" s="10">
        <v>0</v>
      </c>
      <c r="E165" s="12">
        <v>0</v>
      </c>
      <c r="F165" s="10">
        <v>0</v>
      </c>
      <c r="G165" s="12">
        <v>0</v>
      </c>
      <c r="H165" s="10">
        <v>0</v>
      </c>
      <c r="I165" s="12">
        <v>0</v>
      </c>
      <c r="J165" s="10">
        <v>0</v>
      </c>
      <c r="K165" s="12">
        <v>0</v>
      </c>
      <c r="L165" s="10">
        <v>0</v>
      </c>
      <c r="M165" s="12">
        <v>0</v>
      </c>
      <c r="N165" s="10">
        <v>0</v>
      </c>
      <c r="O165" s="12">
        <v>0</v>
      </c>
      <c r="P165" s="10">
        <v>0</v>
      </c>
      <c r="Q165" s="12">
        <v>0</v>
      </c>
      <c r="R165" s="10">
        <v>0</v>
      </c>
      <c r="S165" s="12">
        <v>0</v>
      </c>
      <c r="T165" s="10">
        <v>0</v>
      </c>
      <c r="U165" s="12">
        <v>0</v>
      </c>
      <c r="V165" s="10">
        <v>0</v>
      </c>
      <c r="W165" s="12">
        <v>0</v>
      </c>
      <c r="X165" s="10">
        <v>0</v>
      </c>
      <c r="Y165" s="12">
        <v>0</v>
      </c>
      <c r="Z165" s="10">
        <v>0</v>
      </c>
      <c r="AA165" s="12">
        <v>0</v>
      </c>
      <c r="AB165" s="27">
        <v>0</v>
      </c>
    </row>
    <row r="166" spans="1:28" x14ac:dyDescent="0.2">
      <c r="A166" s="4"/>
      <c r="B166" s="26" t="s">
        <v>90</v>
      </c>
      <c r="C166" s="12">
        <v>0</v>
      </c>
      <c r="D166" s="10">
        <v>0</v>
      </c>
      <c r="E166" s="12">
        <v>0</v>
      </c>
      <c r="F166" s="10">
        <v>0</v>
      </c>
      <c r="G166" s="12">
        <v>0</v>
      </c>
      <c r="H166" s="10">
        <v>0</v>
      </c>
      <c r="I166" s="12">
        <v>0</v>
      </c>
      <c r="J166" s="10">
        <v>0</v>
      </c>
      <c r="K166" s="12">
        <v>0</v>
      </c>
      <c r="L166" s="10">
        <v>0</v>
      </c>
      <c r="M166" s="12">
        <v>0</v>
      </c>
      <c r="N166" s="10">
        <v>0</v>
      </c>
      <c r="O166" s="12">
        <v>0</v>
      </c>
      <c r="P166" s="10">
        <v>0</v>
      </c>
      <c r="Q166" s="12">
        <v>0</v>
      </c>
      <c r="R166" s="10">
        <v>0</v>
      </c>
      <c r="S166" s="12">
        <v>0</v>
      </c>
      <c r="T166" s="10">
        <v>0</v>
      </c>
      <c r="U166" s="12">
        <v>0</v>
      </c>
      <c r="V166" s="10">
        <v>0</v>
      </c>
      <c r="W166" s="12">
        <v>0</v>
      </c>
      <c r="X166" s="10">
        <v>0</v>
      </c>
      <c r="Y166" s="12">
        <v>0</v>
      </c>
      <c r="Z166" s="10">
        <v>0</v>
      </c>
      <c r="AA166" s="12">
        <v>0</v>
      </c>
      <c r="AB166" s="27">
        <v>0</v>
      </c>
    </row>
    <row r="167" spans="1:28" x14ac:dyDescent="0.2">
      <c r="A167" s="4"/>
      <c r="B167" s="26" t="s">
        <v>91</v>
      </c>
      <c r="C167" s="12">
        <v>0</v>
      </c>
      <c r="D167" s="10">
        <v>0</v>
      </c>
      <c r="E167" s="12">
        <v>0</v>
      </c>
      <c r="F167" s="10">
        <v>0</v>
      </c>
      <c r="G167" s="12">
        <v>0</v>
      </c>
      <c r="H167" s="10">
        <v>0</v>
      </c>
      <c r="I167" s="12">
        <v>0</v>
      </c>
      <c r="J167" s="10">
        <v>0</v>
      </c>
      <c r="K167" s="12">
        <v>0</v>
      </c>
      <c r="L167" s="10">
        <v>0</v>
      </c>
      <c r="M167" s="12">
        <v>0</v>
      </c>
      <c r="N167" s="10">
        <v>0</v>
      </c>
      <c r="O167" s="12">
        <v>0</v>
      </c>
      <c r="P167" s="10">
        <v>0</v>
      </c>
      <c r="Q167" s="12">
        <v>0</v>
      </c>
      <c r="R167" s="10">
        <v>0</v>
      </c>
      <c r="S167" s="12">
        <v>0</v>
      </c>
      <c r="T167" s="10">
        <v>0</v>
      </c>
      <c r="U167" s="12">
        <v>0</v>
      </c>
      <c r="V167" s="10">
        <v>0</v>
      </c>
      <c r="W167" s="12">
        <v>0</v>
      </c>
      <c r="X167" s="10">
        <v>0</v>
      </c>
      <c r="Y167" s="12">
        <v>0</v>
      </c>
      <c r="Z167" s="10">
        <v>0</v>
      </c>
      <c r="AA167" s="12">
        <v>0</v>
      </c>
      <c r="AB167" s="27">
        <v>0</v>
      </c>
    </row>
    <row r="168" spans="1:28" x14ac:dyDescent="0.2">
      <c r="A168" s="4"/>
      <c r="B168" s="26" t="s">
        <v>60</v>
      </c>
      <c r="C168" s="12">
        <v>0</v>
      </c>
      <c r="D168" s="10">
        <v>0</v>
      </c>
      <c r="E168" s="12">
        <v>0</v>
      </c>
      <c r="F168" s="10">
        <v>0</v>
      </c>
      <c r="G168" s="12">
        <v>0</v>
      </c>
      <c r="H168" s="10">
        <v>0</v>
      </c>
      <c r="I168" s="12">
        <v>0</v>
      </c>
      <c r="J168" s="10">
        <v>0</v>
      </c>
      <c r="K168" s="12">
        <v>0</v>
      </c>
      <c r="L168" s="10">
        <v>0</v>
      </c>
      <c r="M168" s="12">
        <v>0</v>
      </c>
      <c r="N168" s="10">
        <v>0</v>
      </c>
      <c r="O168" s="12">
        <v>0</v>
      </c>
      <c r="P168" s="10">
        <v>0</v>
      </c>
      <c r="Q168" s="12">
        <v>0</v>
      </c>
      <c r="R168" s="10">
        <v>0</v>
      </c>
      <c r="S168" s="12">
        <v>0</v>
      </c>
      <c r="T168" s="10">
        <v>0</v>
      </c>
      <c r="U168" s="12">
        <v>0</v>
      </c>
      <c r="V168" s="10">
        <v>0</v>
      </c>
      <c r="W168" s="12">
        <v>0</v>
      </c>
      <c r="X168" s="10">
        <v>0</v>
      </c>
      <c r="Y168" s="12">
        <v>0</v>
      </c>
      <c r="Z168" s="10">
        <v>0</v>
      </c>
      <c r="AA168" s="12">
        <v>0</v>
      </c>
      <c r="AB168" s="27">
        <v>0</v>
      </c>
    </row>
    <row r="169" spans="1:28" x14ac:dyDescent="0.2">
      <c r="A169" s="4"/>
      <c r="B169" s="26" t="s">
        <v>94</v>
      </c>
      <c r="C169" s="12">
        <v>0</v>
      </c>
      <c r="D169" s="10">
        <v>0</v>
      </c>
      <c r="E169" s="12">
        <v>0</v>
      </c>
      <c r="F169" s="10">
        <v>0</v>
      </c>
      <c r="G169" s="12">
        <v>0</v>
      </c>
      <c r="H169" s="10">
        <v>0</v>
      </c>
      <c r="I169" s="12">
        <v>0</v>
      </c>
      <c r="J169" s="10">
        <v>0</v>
      </c>
      <c r="K169" s="12">
        <v>0</v>
      </c>
      <c r="L169" s="10">
        <v>0</v>
      </c>
      <c r="M169" s="12">
        <v>0</v>
      </c>
      <c r="N169" s="10">
        <v>0</v>
      </c>
      <c r="O169" s="12">
        <v>0</v>
      </c>
      <c r="P169" s="10">
        <v>0</v>
      </c>
      <c r="Q169" s="12">
        <v>0</v>
      </c>
      <c r="R169" s="10">
        <v>0</v>
      </c>
      <c r="S169" s="12">
        <v>0</v>
      </c>
      <c r="T169" s="10">
        <v>0</v>
      </c>
      <c r="U169" s="12">
        <v>0</v>
      </c>
      <c r="V169" s="10">
        <v>0</v>
      </c>
      <c r="W169" s="12">
        <v>0</v>
      </c>
      <c r="X169" s="10">
        <v>0</v>
      </c>
      <c r="Y169" s="12">
        <v>0</v>
      </c>
      <c r="Z169" s="10">
        <v>0</v>
      </c>
      <c r="AA169" s="12">
        <v>0</v>
      </c>
      <c r="AB169" s="27">
        <v>0</v>
      </c>
    </row>
    <row r="170" spans="1:28" x14ac:dyDescent="0.2">
      <c r="A170" s="4"/>
      <c r="B170" s="26" t="s">
        <v>98</v>
      </c>
      <c r="C170" s="12">
        <v>0</v>
      </c>
      <c r="D170" s="10">
        <v>0</v>
      </c>
      <c r="E170" s="12">
        <v>0</v>
      </c>
      <c r="F170" s="10">
        <v>0</v>
      </c>
      <c r="G170" s="12">
        <v>0</v>
      </c>
      <c r="H170" s="10">
        <v>0</v>
      </c>
      <c r="I170" s="12">
        <v>0</v>
      </c>
      <c r="J170" s="10">
        <v>0</v>
      </c>
      <c r="K170" s="12">
        <v>0</v>
      </c>
      <c r="L170" s="10">
        <v>0</v>
      </c>
      <c r="M170" s="12">
        <v>0</v>
      </c>
      <c r="N170" s="10">
        <v>0</v>
      </c>
      <c r="O170" s="12">
        <v>0</v>
      </c>
      <c r="P170" s="10">
        <v>0</v>
      </c>
      <c r="Q170" s="12">
        <v>0</v>
      </c>
      <c r="R170" s="10">
        <v>0</v>
      </c>
      <c r="S170" s="12">
        <v>0</v>
      </c>
      <c r="T170" s="10">
        <v>0</v>
      </c>
      <c r="U170" s="12">
        <v>0</v>
      </c>
      <c r="V170" s="10">
        <v>0</v>
      </c>
      <c r="W170" s="12">
        <v>0</v>
      </c>
      <c r="X170" s="10">
        <v>0</v>
      </c>
      <c r="Y170" s="12">
        <v>0</v>
      </c>
      <c r="Z170" s="10">
        <v>0</v>
      </c>
      <c r="AA170" s="12">
        <v>0</v>
      </c>
      <c r="AB170" s="27">
        <v>0</v>
      </c>
    </row>
    <row r="171" spans="1:28" x14ac:dyDescent="0.2">
      <c r="A171" s="4"/>
      <c r="B171" s="26" t="s">
        <v>92</v>
      </c>
      <c r="C171" s="12">
        <v>0</v>
      </c>
      <c r="D171" s="10">
        <v>0</v>
      </c>
      <c r="E171" s="12">
        <v>0</v>
      </c>
      <c r="F171" s="10">
        <v>0</v>
      </c>
      <c r="G171" s="12">
        <v>0</v>
      </c>
      <c r="H171" s="10">
        <v>0</v>
      </c>
      <c r="I171" s="12">
        <v>0</v>
      </c>
      <c r="J171" s="10">
        <v>0</v>
      </c>
      <c r="K171" s="12">
        <v>0</v>
      </c>
      <c r="L171" s="10">
        <v>0</v>
      </c>
      <c r="M171" s="12">
        <v>0</v>
      </c>
      <c r="N171" s="10">
        <v>0</v>
      </c>
      <c r="O171" s="12">
        <v>0</v>
      </c>
      <c r="P171" s="10">
        <v>0</v>
      </c>
      <c r="Q171" s="12">
        <v>0</v>
      </c>
      <c r="R171" s="10">
        <v>0</v>
      </c>
      <c r="S171" s="12">
        <v>0</v>
      </c>
      <c r="T171" s="10">
        <v>0</v>
      </c>
      <c r="U171" s="12">
        <v>0</v>
      </c>
      <c r="V171" s="10">
        <v>0</v>
      </c>
      <c r="W171" s="12">
        <v>0</v>
      </c>
      <c r="X171" s="10">
        <v>0</v>
      </c>
      <c r="Y171" s="12">
        <v>0</v>
      </c>
      <c r="Z171" s="10">
        <v>0</v>
      </c>
      <c r="AA171" s="12">
        <v>0</v>
      </c>
      <c r="AB171" s="27">
        <v>0</v>
      </c>
    </row>
    <row r="172" spans="1:28" x14ac:dyDescent="0.2">
      <c r="A172" s="4"/>
      <c r="B172" s="26" t="s">
        <v>93</v>
      </c>
      <c r="C172" s="12">
        <v>0</v>
      </c>
      <c r="D172" s="10">
        <v>0</v>
      </c>
      <c r="E172" s="12">
        <v>0</v>
      </c>
      <c r="F172" s="10">
        <v>0</v>
      </c>
      <c r="G172" s="12">
        <v>0</v>
      </c>
      <c r="H172" s="10">
        <v>0</v>
      </c>
      <c r="I172" s="12">
        <v>0</v>
      </c>
      <c r="J172" s="10">
        <v>0</v>
      </c>
      <c r="K172" s="12">
        <v>0</v>
      </c>
      <c r="L172" s="10">
        <v>0</v>
      </c>
      <c r="M172" s="12">
        <v>0</v>
      </c>
      <c r="N172" s="10">
        <v>0</v>
      </c>
      <c r="O172" s="12">
        <v>0</v>
      </c>
      <c r="P172" s="10">
        <v>0</v>
      </c>
      <c r="Q172" s="12">
        <v>0</v>
      </c>
      <c r="R172" s="10">
        <v>0</v>
      </c>
      <c r="S172" s="12">
        <v>0</v>
      </c>
      <c r="T172" s="10">
        <v>0</v>
      </c>
      <c r="U172" s="12">
        <v>0</v>
      </c>
      <c r="V172" s="10">
        <v>0</v>
      </c>
      <c r="W172" s="12">
        <v>0</v>
      </c>
      <c r="X172" s="10">
        <v>0</v>
      </c>
      <c r="Y172" s="12">
        <v>0</v>
      </c>
      <c r="Z172" s="10">
        <v>0</v>
      </c>
      <c r="AA172" s="12">
        <v>0</v>
      </c>
      <c r="AB172" s="27">
        <v>0</v>
      </c>
    </row>
    <row r="173" spans="1:28" x14ac:dyDescent="0.2">
      <c r="A173" s="4"/>
      <c r="B173" s="26" t="s">
        <v>117</v>
      </c>
      <c r="C173" s="12">
        <v>0</v>
      </c>
      <c r="D173" s="10">
        <v>0</v>
      </c>
      <c r="E173" s="12">
        <v>0</v>
      </c>
      <c r="F173" s="10">
        <v>0</v>
      </c>
      <c r="G173" s="12">
        <v>0</v>
      </c>
      <c r="H173" s="10">
        <v>0</v>
      </c>
      <c r="I173" s="12">
        <v>0</v>
      </c>
      <c r="J173" s="10">
        <v>0</v>
      </c>
      <c r="K173" s="12">
        <v>0</v>
      </c>
      <c r="L173" s="10">
        <v>0</v>
      </c>
      <c r="M173" s="12">
        <v>0</v>
      </c>
      <c r="N173" s="10">
        <v>0</v>
      </c>
      <c r="O173" s="12">
        <v>0</v>
      </c>
      <c r="P173" s="10">
        <v>0</v>
      </c>
      <c r="Q173" s="12">
        <v>0</v>
      </c>
      <c r="R173" s="10">
        <v>0</v>
      </c>
      <c r="S173" s="12">
        <v>0</v>
      </c>
      <c r="T173" s="10">
        <v>0</v>
      </c>
      <c r="U173" s="12">
        <v>0</v>
      </c>
      <c r="V173" s="10">
        <v>0</v>
      </c>
      <c r="W173" s="12">
        <v>0</v>
      </c>
      <c r="X173" s="10">
        <v>0</v>
      </c>
      <c r="Y173" s="12">
        <v>0</v>
      </c>
      <c r="Z173" s="10">
        <v>0</v>
      </c>
      <c r="AA173" s="12">
        <v>0</v>
      </c>
      <c r="AB173" s="27">
        <v>0</v>
      </c>
    </row>
    <row r="174" spans="1:28" x14ac:dyDescent="0.2">
      <c r="A174" s="1" t="s">
        <v>111</v>
      </c>
      <c r="B174" s="2"/>
      <c r="C174" s="11">
        <v>4636685.49</v>
      </c>
      <c r="D174" s="13">
        <v>8854155.8000000007</v>
      </c>
      <c r="E174" s="11">
        <v>3969613.2</v>
      </c>
      <c r="F174" s="13">
        <v>7272395.4700000007</v>
      </c>
      <c r="G174" s="11">
        <v>3495892.81</v>
      </c>
      <c r="H174" s="13">
        <v>6340279.6399999997</v>
      </c>
      <c r="I174" s="11">
        <v>4484284.05</v>
      </c>
      <c r="J174" s="13">
        <v>7939911.830000001</v>
      </c>
      <c r="K174" s="11">
        <v>4290963.2799999993</v>
      </c>
      <c r="L174" s="13">
        <v>7757169.9500000002</v>
      </c>
      <c r="M174" s="11">
        <v>4469225.8899999997</v>
      </c>
      <c r="N174" s="13">
        <v>7433880.3099999996</v>
      </c>
      <c r="O174" s="11">
        <v>3347951.44</v>
      </c>
      <c r="P174" s="13">
        <v>5341566.4899999993</v>
      </c>
      <c r="Q174" s="11">
        <v>4071222.72</v>
      </c>
      <c r="R174" s="13">
        <v>7349517.9500000002</v>
      </c>
      <c r="S174" s="11">
        <v>5281780.6900000004</v>
      </c>
      <c r="T174" s="13">
        <v>9466062.6199999992</v>
      </c>
      <c r="U174" s="11">
        <v>5807959.8000000007</v>
      </c>
      <c r="V174" s="13">
        <v>9896980.4100000001</v>
      </c>
      <c r="W174" s="11">
        <v>4504825.04</v>
      </c>
      <c r="X174" s="13">
        <v>7504317.8500000006</v>
      </c>
      <c r="Y174" s="11">
        <v>4852273.7699999996</v>
      </c>
      <c r="Z174" s="13">
        <v>7974515.4399999985</v>
      </c>
      <c r="AA174" s="11">
        <v>53212678.18</v>
      </c>
      <c r="AB174" s="22">
        <v>93130753.760000005</v>
      </c>
    </row>
    <row r="175" spans="1:28" x14ac:dyDescent="0.2">
      <c r="A175" s="1" t="s">
        <v>11</v>
      </c>
      <c r="B175" s="1" t="s">
        <v>22</v>
      </c>
      <c r="C175" s="11">
        <v>8675.76</v>
      </c>
      <c r="D175" s="13">
        <v>51377.34</v>
      </c>
      <c r="E175" s="11">
        <v>6565.68</v>
      </c>
      <c r="F175" s="13">
        <v>41407.660000000003</v>
      </c>
      <c r="G175" s="11">
        <v>7774.54</v>
      </c>
      <c r="H175" s="13">
        <v>52056.99</v>
      </c>
      <c r="I175" s="11">
        <v>10427.94</v>
      </c>
      <c r="J175" s="13">
        <v>78536.570000000007</v>
      </c>
      <c r="K175" s="11">
        <v>7056.99</v>
      </c>
      <c r="L175" s="13">
        <v>57731.85</v>
      </c>
      <c r="M175" s="11">
        <v>4942.83</v>
      </c>
      <c r="N175" s="13">
        <v>41298.730000000003</v>
      </c>
      <c r="O175" s="11">
        <v>7133.31</v>
      </c>
      <c r="P175" s="13">
        <v>67769.72</v>
      </c>
      <c r="Q175" s="11">
        <v>8280.09</v>
      </c>
      <c r="R175" s="13">
        <v>76294.33</v>
      </c>
      <c r="S175" s="11">
        <v>7983.86</v>
      </c>
      <c r="T175" s="13">
        <v>61878.95</v>
      </c>
      <c r="U175" s="11">
        <v>8612.77</v>
      </c>
      <c r="V175" s="13">
        <v>71131.990000000005</v>
      </c>
      <c r="W175" s="11">
        <v>8342.92</v>
      </c>
      <c r="X175" s="13">
        <v>68255.95</v>
      </c>
      <c r="Y175" s="11">
        <v>9195.8700000000008</v>
      </c>
      <c r="Z175" s="13">
        <v>77407.08</v>
      </c>
      <c r="AA175" s="11">
        <v>94992.56</v>
      </c>
      <c r="AB175" s="22">
        <v>745147.15999999992</v>
      </c>
    </row>
    <row r="176" spans="1:28" x14ac:dyDescent="0.2">
      <c r="A176" s="4"/>
      <c r="B176" s="26" t="s">
        <v>25</v>
      </c>
      <c r="C176" s="12">
        <v>0</v>
      </c>
      <c r="D176" s="10">
        <v>0</v>
      </c>
      <c r="E176" s="12">
        <v>0</v>
      </c>
      <c r="F176" s="10">
        <v>0</v>
      </c>
      <c r="G176" s="12">
        <v>0</v>
      </c>
      <c r="H176" s="10">
        <v>0</v>
      </c>
      <c r="I176" s="12">
        <v>0</v>
      </c>
      <c r="J176" s="10">
        <v>0</v>
      </c>
      <c r="K176" s="12">
        <v>0</v>
      </c>
      <c r="L176" s="10">
        <v>0</v>
      </c>
      <c r="M176" s="12">
        <v>0</v>
      </c>
      <c r="N176" s="10">
        <v>0</v>
      </c>
      <c r="O176" s="12">
        <v>0</v>
      </c>
      <c r="P176" s="10">
        <v>0</v>
      </c>
      <c r="Q176" s="12">
        <v>0</v>
      </c>
      <c r="R176" s="10">
        <v>0</v>
      </c>
      <c r="S176" s="12">
        <v>0</v>
      </c>
      <c r="T176" s="10">
        <v>0</v>
      </c>
      <c r="U176" s="12">
        <v>0</v>
      </c>
      <c r="V176" s="10">
        <v>0</v>
      </c>
      <c r="W176" s="12">
        <v>0</v>
      </c>
      <c r="X176" s="10">
        <v>0</v>
      </c>
      <c r="Y176" s="12">
        <v>0</v>
      </c>
      <c r="Z176" s="10">
        <v>0</v>
      </c>
      <c r="AA176" s="12">
        <v>0</v>
      </c>
      <c r="AB176" s="27">
        <v>0</v>
      </c>
    </row>
    <row r="177" spans="1:28" x14ac:dyDescent="0.2">
      <c r="A177" s="4"/>
      <c r="B177" s="26" t="s">
        <v>21</v>
      </c>
      <c r="C177" s="12">
        <v>0</v>
      </c>
      <c r="D177" s="10">
        <v>0</v>
      </c>
      <c r="E177" s="12">
        <v>0</v>
      </c>
      <c r="F177" s="10">
        <v>0</v>
      </c>
      <c r="G177" s="12">
        <v>0</v>
      </c>
      <c r="H177" s="10">
        <v>0</v>
      </c>
      <c r="I177" s="12">
        <v>0</v>
      </c>
      <c r="J177" s="10">
        <v>0</v>
      </c>
      <c r="K177" s="12">
        <v>0</v>
      </c>
      <c r="L177" s="10">
        <v>0</v>
      </c>
      <c r="M177" s="12">
        <v>0</v>
      </c>
      <c r="N177" s="10">
        <v>0</v>
      </c>
      <c r="O177" s="12">
        <v>0</v>
      </c>
      <c r="P177" s="10">
        <v>0</v>
      </c>
      <c r="Q177" s="12">
        <v>0</v>
      </c>
      <c r="R177" s="10">
        <v>0</v>
      </c>
      <c r="S177" s="12">
        <v>0</v>
      </c>
      <c r="T177" s="10">
        <v>0</v>
      </c>
      <c r="U177" s="12">
        <v>0</v>
      </c>
      <c r="V177" s="10">
        <v>0</v>
      </c>
      <c r="W177" s="12">
        <v>0</v>
      </c>
      <c r="X177" s="10">
        <v>0</v>
      </c>
      <c r="Y177" s="12">
        <v>0</v>
      </c>
      <c r="Z177" s="10">
        <v>0</v>
      </c>
      <c r="AA177" s="12">
        <v>0</v>
      </c>
      <c r="AB177" s="27">
        <v>0</v>
      </c>
    </row>
    <row r="178" spans="1:28" x14ac:dyDescent="0.2">
      <c r="A178" s="4"/>
      <c r="B178" s="26" t="s">
        <v>51</v>
      </c>
      <c r="C178" s="12">
        <v>1751.36</v>
      </c>
      <c r="D178" s="10">
        <v>18257.990000000002</v>
      </c>
      <c r="E178" s="12">
        <v>2557.65</v>
      </c>
      <c r="F178" s="10">
        <v>24928.84</v>
      </c>
      <c r="G178" s="12">
        <v>15663.49</v>
      </c>
      <c r="H178" s="10">
        <v>30201.3</v>
      </c>
      <c r="I178" s="12">
        <v>5636.2</v>
      </c>
      <c r="J178" s="10">
        <v>39547.11</v>
      </c>
      <c r="K178" s="12">
        <v>2712.04</v>
      </c>
      <c r="L178" s="10">
        <v>23674.16</v>
      </c>
      <c r="M178" s="12">
        <v>3788.44</v>
      </c>
      <c r="N178" s="10">
        <v>34200.86</v>
      </c>
      <c r="O178" s="12">
        <v>2440.14</v>
      </c>
      <c r="P178" s="10">
        <v>16145.11</v>
      </c>
      <c r="Q178" s="12">
        <v>41021.81</v>
      </c>
      <c r="R178" s="10">
        <v>81293.08</v>
      </c>
      <c r="S178" s="12">
        <v>4339.6899999999996</v>
      </c>
      <c r="T178" s="10">
        <v>38298.639999999999</v>
      </c>
      <c r="U178" s="12">
        <v>15680.63</v>
      </c>
      <c r="V178" s="10">
        <v>28654.33</v>
      </c>
      <c r="W178" s="12">
        <v>4252</v>
      </c>
      <c r="X178" s="10">
        <v>42083.23</v>
      </c>
      <c r="Y178" s="12">
        <v>28581.1</v>
      </c>
      <c r="Z178" s="10">
        <v>50541.85</v>
      </c>
      <c r="AA178" s="12">
        <v>128424.55000000002</v>
      </c>
      <c r="AB178" s="27">
        <v>427826.5</v>
      </c>
    </row>
    <row r="179" spans="1:28" x14ac:dyDescent="0.2">
      <c r="A179" s="4"/>
      <c r="B179" s="26" t="s">
        <v>31</v>
      </c>
      <c r="C179" s="12">
        <v>0</v>
      </c>
      <c r="D179" s="10">
        <v>0</v>
      </c>
      <c r="E179" s="12">
        <v>0</v>
      </c>
      <c r="F179" s="10">
        <v>0</v>
      </c>
      <c r="G179" s="12">
        <v>0</v>
      </c>
      <c r="H179" s="10">
        <v>0</v>
      </c>
      <c r="I179" s="12">
        <v>0</v>
      </c>
      <c r="J179" s="10">
        <v>0</v>
      </c>
      <c r="K179" s="12">
        <v>0</v>
      </c>
      <c r="L179" s="10">
        <v>0</v>
      </c>
      <c r="M179" s="12">
        <v>0</v>
      </c>
      <c r="N179" s="10">
        <v>0</v>
      </c>
      <c r="O179" s="12">
        <v>0</v>
      </c>
      <c r="P179" s="10">
        <v>0</v>
      </c>
      <c r="Q179" s="12">
        <v>0</v>
      </c>
      <c r="R179" s="10">
        <v>0</v>
      </c>
      <c r="S179" s="12">
        <v>0</v>
      </c>
      <c r="T179" s="10">
        <v>0</v>
      </c>
      <c r="U179" s="12">
        <v>0</v>
      </c>
      <c r="V179" s="10">
        <v>0</v>
      </c>
      <c r="W179" s="12">
        <v>0</v>
      </c>
      <c r="X179" s="10">
        <v>0</v>
      </c>
      <c r="Y179" s="12">
        <v>0</v>
      </c>
      <c r="Z179" s="10">
        <v>0</v>
      </c>
      <c r="AA179" s="12">
        <v>0</v>
      </c>
      <c r="AB179" s="27">
        <v>0</v>
      </c>
    </row>
    <row r="180" spans="1:28" x14ac:dyDescent="0.2">
      <c r="A180" s="4"/>
      <c r="B180" s="26" t="s">
        <v>26</v>
      </c>
      <c r="C180" s="12">
        <v>0</v>
      </c>
      <c r="D180" s="10">
        <v>0</v>
      </c>
      <c r="E180" s="12">
        <v>0</v>
      </c>
      <c r="F180" s="10">
        <v>0</v>
      </c>
      <c r="G180" s="12">
        <v>0</v>
      </c>
      <c r="H180" s="10">
        <v>0</v>
      </c>
      <c r="I180" s="12">
        <v>0</v>
      </c>
      <c r="J180" s="10">
        <v>0</v>
      </c>
      <c r="K180" s="12">
        <v>0</v>
      </c>
      <c r="L180" s="10">
        <v>0</v>
      </c>
      <c r="M180" s="12">
        <v>0</v>
      </c>
      <c r="N180" s="10">
        <v>0</v>
      </c>
      <c r="O180" s="12">
        <v>0</v>
      </c>
      <c r="P180" s="10">
        <v>0</v>
      </c>
      <c r="Q180" s="12">
        <v>0</v>
      </c>
      <c r="R180" s="10">
        <v>0</v>
      </c>
      <c r="S180" s="12">
        <v>0</v>
      </c>
      <c r="T180" s="10">
        <v>0</v>
      </c>
      <c r="U180" s="12">
        <v>0</v>
      </c>
      <c r="V180" s="10">
        <v>0</v>
      </c>
      <c r="W180" s="12">
        <v>0</v>
      </c>
      <c r="X180" s="10">
        <v>0</v>
      </c>
      <c r="Y180" s="12">
        <v>0</v>
      </c>
      <c r="Z180" s="10">
        <v>0</v>
      </c>
      <c r="AA180" s="12">
        <v>0</v>
      </c>
      <c r="AB180" s="27">
        <v>0</v>
      </c>
    </row>
    <row r="181" spans="1:28" x14ac:dyDescent="0.2">
      <c r="A181" s="4"/>
      <c r="B181" s="26" t="s">
        <v>28</v>
      </c>
      <c r="C181" s="12">
        <v>0</v>
      </c>
      <c r="D181" s="10">
        <v>0</v>
      </c>
      <c r="E181" s="12">
        <v>0</v>
      </c>
      <c r="F181" s="10">
        <v>0</v>
      </c>
      <c r="G181" s="12">
        <v>0</v>
      </c>
      <c r="H181" s="10">
        <v>0</v>
      </c>
      <c r="I181" s="12">
        <v>0</v>
      </c>
      <c r="J181" s="10">
        <v>0</v>
      </c>
      <c r="K181" s="12">
        <v>0</v>
      </c>
      <c r="L181" s="10">
        <v>0</v>
      </c>
      <c r="M181" s="12">
        <v>0</v>
      </c>
      <c r="N181" s="10">
        <v>0</v>
      </c>
      <c r="O181" s="12">
        <v>0</v>
      </c>
      <c r="P181" s="10">
        <v>0</v>
      </c>
      <c r="Q181" s="12">
        <v>0</v>
      </c>
      <c r="R181" s="10">
        <v>0</v>
      </c>
      <c r="S181" s="12">
        <v>0</v>
      </c>
      <c r="T181" s="10">
        <v>0</v>
      </c>
      <c r="U181" s="12">
        <v>0</v>
      </c>
      <c r="V181" s="10">
        <v>0</v>
      </c>
      <c r="W181" s="12">
        <v>0</v>
      </c>
      <c r="X181" s="10">
        <v>0</v>
      </c>
      <c r="Y181" s="12">
        <v>0</v>
      </c>
      <c r="Z181" s="10">
        <v>0</v>
      </c>
      <c r="AA181" s="12">
        <v>0</v>
      </c>
      <c r="AB181" s="27">
        <v>0</v>
      </c>
    </row>
    <row r="182" spans="1:28" x14ac:dyDescent="0.2">
      <c r="A182" s="4"/>
      <c r="B182" s="26" t="s">
        <v>23</v>
      </c>
      <c r="C182" s="12">
        <v>0</v>
      </c>
      <c r="D182" s="10">
        <v>0</v>
      </c>
      <c r="E182" s="12">
        <v>0</v>
      </c>
      <c r="F182" s="10">
        <v>0</v>
      </c>
      <c r="G182" s="12">
        <v>0</v>
      </c>
      <c r="H182" s="10">
        <v>0</v>
      </c>
      <c r="I182" s="12">
        <v>0</v>
      </c>
      <c r="J182" s="10">
        <v>0</v>
      </c>
      <c r="K182" s="12">
        <v>0</v>
      </c>
      <c r="L182" s="10">
        <v>0</v>
      </c>
      <c r="M182" s="12">
        <v>3490.75</v>
      </c>
      <c r="N182" s="10">
        <v>23292.080000000002</v>
      </c>
      <c r="O182" s="12">
        <v>3403.08</v>
      </c>
      <c r="P182" s="10">
        <v>24903.19</v>
      </c>
      <c r="Q182" s="12">
        <v>0</v>
      </c>
      <c r="R182" s="10">
        <v>0</v>
      </c>
      <c r="S182" s="12">
        <v>1658.56</v>
      </c>
      <c r="T182" s="10">
        <v>14682.48</v>
      </c>
      <c r="U182" s="12">
        <v>2807.68</v>
      </c>
      <c r="V182" s="10">
        <v>28202.47</v>
      </c>
      <c r="W182" s="12">
        <v>0</v>
      </c>
      <c r="X182" s="10">
        <v>0</v>
      </c>
      <c r="Y182" s="12">
        <v>2775.49</v>
      </c>
      <c r="Z182" s="10">
        <v>19571.11</v>
      </c>
      <c r="AA182" s="12">
        <v>14135.56</v>
      </c>
      <c r="AB182" s="27">
        <v>110651.33</v>
      </c>
    </row>
    <row r="183" spans="1:28" x14ac:dyDescent="0.2">
      <c r="A183" s="4"/>
      <c r="B183" s="26" t="s">
        <v>24</v>
      </c>
      <c r="C183" s="12">
        <v>0</v>
      </c>
      <c r="D183" s="10">
        <v>0</v>
      </c>
      <c r="E183" s="12">
        <v>0</v>
      </c>
      <c r="F183" s="10">
        <v>0</v>
      </c>
      <c r="G183" s="12">
        <v>421</v>
      </c>
      <c r="H183" s="10">
        <v>4068.9</v>
      </c>
      <c r="I183" s="12">
        <v>0</v>
      </c>
      <c r="J183" s="10">
        <v>0</v>
      </c>
      <c r="K183" s="12">
        <v>0</v>
      </c>
      <c r="L183" s="10">
        <v>0</v>
      </c>
      <c r="M183" s="12">
        <v>0</v>
      </c>
      <c r="N183" s="10">
        <v>0</v>
      </c>
      <c r="O183" s="12">
        <v>1414</v>
      </c>
      <c r="P183" s="10">
        <v>17201.650000000001</v>
      </c>
      <c r="Q183" s="12">
        <v>6875.57</v>
      </c>
      <c r="R183" s="10">
        <v>15585.92</v>
      </c>
      <c r="S183" s="12">
        <v>0</v>
      </c>
      <c r="T183" s="10">
        <v>0</v>
      </c>
      <c r="U183" s="12">
        <v>24366.17</v>
      </c>
      <c r="V183" s="10">
        <v>22397.09</v>
      </c>
      <c r="W183" s="12">
        <v>0</v>
      </c>
      <c r="X183" s="10">
        <v>0</v>
      </c>
      <c r="Y183" s="12">
        <v>1710</v>
      </c>
      <c r="Z183" s="10">
        <v>20006.259999999998</v>
      </c>
      <c r="AA183" s="12">
        <v>34786.74</v>
      </c>
      <c r="AB183" s="27">
        <v>79259.819999999992</v>
      </c>
    </row>
    <row r="184" spans="1:28" x14ac:dyDescent="0.2">
      <c r="A184" s="4"/>
      <c r="B184" s="26" t="s">
        <v>57</v>
      </c>
      <c r="C184" s="12">
        <v>0</v>
      </c>
      <c r="D184" s="10">
        <v>0</v>
      </c>
      <c r="E184" s="12">
        <v>0</v>
      </c>
      <c r="F184" s="10">
        <v>0</v>
      </c>
      <c r="G184" s="12">
        <v>0</v>
      </c>
      <c r="H184" s="10">
        <v>0</v>
      </c>
      <c r="I184" s="12">
        <v>0</v>
      </c>
      <c r="J184" s="10">
        <v>0</v>
      </c>
      <c r="K184" s="12">
        <v>0</v>
      </c>
      <c r="L184" s="10">
        <v>0</v>
      </c>
      <c r="M184" s="12">
        <v>0</v>
      </c>
      <c r="N184" s="10">
        <v>0</v>
      </c>
      <c r="O184" s="12">
        <v>0</v>
      </c>
      <c r="P184" s="10">
        <v>0</v>
      </c>
      <c r="Q184" s="12">
        <v>0</v>
      </c>
      <c r="R184" s="10">
        <v>0</v>
      </c>
      <c r="S184" s="12">
        <v>0</v>
      </c>
      <c r="T184" s="10">
        <v>0</v>
      </c>
      <c r="U184" s="12">
        <v>5248.55</v>
      </c>
      <c r="V184" s="10">
        <v>16496.09</v>
      </c>
      <c r="W184" s="12">
        <v>0</v>
      </c>
      <c r="X184" s="10">
        <v>0</v>
      </c>
      <c r="Y184" s="12">
        <v>0</v>
      </c>
      <c r="Z184" s="10">
        <v>0</v>
      </c>
      <c r="AA184" s="12">
        <v>5248.55</v>
      </c>
      <c r="AB184" s="27">
        <v>16496.09</v>
      </c>
    </row>
    <row r="185" spans="1:28" x14ac:dyDescent="0.2">
      <c r="A185" s="4"/>
      <c r="B185" s="26" t="s">
        <v>33</v>
      </c>
      <c r="C185" s="12">
        <v>0</v>
      </c>
      <c r="D185" s="10">
        <v>0</v>
      </c>
      <c r="E185" s="12">
        <v>0</v>
      </c>
      <c r="F185" s="10">
        <v>0</v>
      </c>
      <c r="G185" s="12">
        <v>0</v>
      </c>
      <c r="H185" s="10">
        <v>0</v>
      </c>
      <c r="I185" s="12">
        <v>0</v>
      </c>
      <c r="J185" s="10">
        <v>0</v>
      </c>
      <c r="K185" s="12">
        <v>0</v>
      </c>
      <c r="L185" s="10">
        <v>0</v>
      </c>
      <c r="M185" s="12">
        <v>0</v>
      </c>
      <c r="N185" s="10">
        <v>0</v>
      </c>
      <c r="O185" s="12">
        <v>0</v>
      </c>
      <c r="P185" s="10">
        <v>0</v>
      </c>
      <c r="Q185" s="12">
        <v>0</v>
      </c>
      <c r="R185" s="10">
        <v>0</v>
      </c>
      <c r="S185" s="12">
        <v>0</v>
      </c>
      <c r="T185" s="10">
        <v>0</v>
      </c>
      <c r="U185" s="12">
        <v>1967.68</v>
      </c>
      <c r="V185" s="10">
        <v>19661.98</v>
      </c>
      <c r="W185" s="12">
        <v>2118.0100000000002</v>
      </c>
      <c r="X185" s="10">
        <v>20256.36</v>
      </c>
      <c r="Y185" s="12">
        <v>0</v>
      </c>
      <c r="Z185" s="10">
        <v>0</v>
      </c>
      <c r="AA185" s="12">
        <v>4085.6900000000005</v>
      </c>
      <c r="AB185" s="27">
        <v>39918.339999999997</v>
      </c>
    </row>
    <row r="186" spans="1:28" x14ac:dyDescent="0.2">
      <c r="A186" s="4"/>
      <c r="B186" s="26" t="s">
        <v>58</v>
      </c>
      <c r="C186" s="12">
        <v>0</v>
      </c>
      <c r="D186" s="10">
        <v>0</v>
      </c>
      <c r="E186" s="12">
        <v>0</v>
      </c>
      <c r="F186" s="10">
        <v>0</v>
      </c>
      <c r="G186" s="12">
        <v>0</v>
      </c>
      <c r="H186" s="10">
        <v>0</v>
      </c>
      <c r="I186" s="12">
        <v>0</v>
      </c>
      <c r="J186" s="10">
        <v>0</v>
      </c>
      <c r="K186" s="12">
        <v>0</v>
      </c>
      <c r="L186" s="10">
        <v>0</v>
      </c>
      <c r="M186" s="12">
        <v>0</v>
      </c>
      <c r="N186" s="10">
        <v>0</v>
      </c>
      <c r="O186" s="12">
        <v>0</v>
      </c>
      <c r="P186" s="10">
        <v>0</v>
      </c>
      <c r="Q186" s="12">
        <v>0</v>
      </c>
      <c r="R186" s="10">
        <v>0</v>
      </c>
      <c r="S186" s="12">
        <v>422.8</v>
      </c>
      <c r="T186" s="10">
        <v>2849.3</v>
      </c>
      <c r="U186" s="12">
        <v>0</v>
      </c>
      <c r="V186" s="10">
        <v>0</v>
      </c>
      <c r="W186" s="12">
        <v>0</v>
      </c>
      <c r="X186" s="10">
        <v>0</v>
      </c>
      <c r="Y186" s="12">
        <v>0</v>
      </c>
      <c r="Z186" s="10">
        <v>0</v>
      </c>
      <c r="AA186" s="12">
        <v>422.8</v>
      </c>
      <c r="AB186" s="27">
        <v>2849.3</v>
      </c>
    </row>
    <row r="187" spans="1:28" x14ac:dyDescent="0.2">
      <c r="A187" s="4"/>
      <c r="B187" s="26" t="s">
        <v>68</v>
      </c>
      <c r="C187" s="12">
        <v>0</v>
      </c>
      <c r="D187" s="10">
        <v>0</v>
      </c>
      <c r="E187" s="12">
        <v>0</v>
      </c>
      <c r="F187" s="10">
        <v>0</v>
      </c>
      <c r="G187" s="12">
        <v>0</v>
      </c>
      <c r="H187" s="10">
        <v>0</v>
      </c>
      <c r="I187" s="12">
        <v>0</v>
      </c>
      <c r="J187" s="10">
        <v>0</v>
      </c>
      <c r="K187" s="12">
        <v>0</v>
      </c>
      <c r="L187" s="10">
        <v>0</v>
      </c>
      <c r="M187" s="12">
        <v>0</v>
      </c>
      <c r="N187" s="10">
        <v>0</v>
      </c>
      <c r="O187" s="12">
        <v>0</v>
      </c>
      <c r="P187" s="10">
        <v>0</v>
      </c>
      <c r="Q187" s="12">
        <v>0</v>
      </c>
      <c r="R187" s="10">
        <v>0</v>
      </c>
      <c r="S187" s="12">
        <v>0</v>
      </c>
      <c r="T187" s="10">
        <v>0</v>
      </c>
      <c r="U187" s="12">
        <v>0</v>
      </c>
      <c r="V187" s="10">
        <v>0</v>
      </c>
      <c r="W187" s="12">
        <v>0</v>
      </c>
      <c r="X187" s="10">
        <v>0</v>
      </c>
      <c r="Y187" s="12">
        <v>0</v>
      </c>
      <c r="Z187" s="10">
        <v>0</v>
      </c>
      <c r="AA187" s="12">
        <v>0</v>
      </c>
      <c r="AB187" s="27">
        <v>0</v>
      </c>
    </row>
    <row r="188" spans="1:28" x14ac:dyDescent="0.2">
      <c r="A188" s="4"/>
      <c r="B188" s="26" t="s">
        <v>56</v>
      </c>
      <c r="C188" s="12">
        <v>0</v>
      </c>
      <c r="D188" s="10">
        <v>0</v>
      </c>
      <c r="E188" s="12">
        <v>0</v>
      </c>
      <c r="F188" s="10">
        <v>0</v>
      </c>
      <c r="G188" s="12">
        <v>0</v>
      </c>
      <c r="H188" s="10">
        <v>0</v>
      </c>
      <c r="I188" s="12">
        <v>0</v>
      </c>
      <c r="J188" s="10">
        <v>0</v>
      </c>
      <c r="K188" s="12">
        <v>0</v>
      </c>
      <c r="L188" s="10">
        <v>0</v>
      </c>
      <c r="M188" s="12">
        <v>0</v>
      </c>
      <c r="N188" s="10">
        <v>0</v>
      </c>
      <c r="O188" s="12">
        <v>0</v>
      </c>
      <c r="P188" s="10">
        <v>0</v>
      </c>
      <c r="Q188" s="12">
        <v>0</v>
      </c>
      <c r="R188" s="10">
        <v>0</v>
      </c>
      <c r="S188" s="12">
        <v>0</v>
      </c>
      <c r="T188" s="10">
        <v>0</v>
      </c>
      <c r="U188" s="12">
        <v>0</v>
      </c>
      <c r="V188" s="10">
        <v>0</v>
      </c>
      <c r="W188" s="12">
        <v>0</v>
      </c>
      <c r="X188" s="10">
        <v>0</v>
      </c>
      <c r="Y188" s="12">
        <v>0</v>
      </c>
      <c r="Z188" s="10">
        <v>0</v>
      </c>
      <c r="AA188" s="12">
        <v>0</v>
      </c>
      <c r="AB188" s="27">
        <v>0</v>
      </c>
    </row>
    <row r="189" spans="1:28" x14ac:dyDescent="0.2">
      <c r="A189" s="4"/>
      <c r="B189" s="26" t="s">
        <v>74</v>
      </c>
      <c r="C189" s="12">
        <v>0</v>
      </c>
      <c r="D189" s="10">
        <v>0</v>
      </c>
      <c r="E189" s="12">
        <v>0</v>
      </c>
      <c r="F189" s="10">
        <v>0</v>
      </c>
      <c r="G189" s="12">
        <v>0</v>
      </c>
      <c r="H189" s="10">
        <v>0</v>
      </c>
      <c r="I189" s="12">
        <v>0</v>
      </c>
      <c r="J189" s="10">
        <v>0</v>
      </c>
      <c r="K189" s="12">
        <v>0</v>
      </c>
      <c r="L189" s="10">
        <v>0</v>
      </c>
      <c r="M189" s="12">
        <v>0</v>
      </c>
      <c r="N189" s="10">
        <v>0</v>
      </c>
      <c r="O189" s="12">
        <v>0</v>
      </c>
      <c r="P189" s="10">
        <v>0</v>
      </c>
      <c r="Q189" s="12">
        <v>0</v>
      </c>
      <c r="R189" s="10">
        <v>0</v>
      </c>
      <c r="S189" s="12">
        <v>0</v>
      </c>
      <c r="T189" s="10">
        <v>0</v>
      </c>
      <c r="U189" s="12">
        <v>0</v>
      </c>
      <c r="V189" s="10">
        <v>0</v>
      </c>
      <c r="W189" s="12">
        <v>0</v>
      </c>
      <c r="X189" s="10">
        <v>0</v>
      </c>
      <c r="Y189" s="12">
        <v>0</v>
      </c>
      <c r="Z189" s="10">
        <v>0</v>
      </c>
      <c r="AA189" s="12">
        <v>0</v>
      </c>
      <c r="AB189" s="27">
        <v>0</v>
      </c>
    </row>
    <row r="190" spans="1:28" x14ac:dyDescent="0.2">
      <c r="A190" s="4"/>
      <c r="B190" s="26" t="s">
        <v>85</v>
      </c>
      <c r="C190" s="12">
        <v>0</v>
      </c>
      <c r="D190" s="10">
        <v>0</v>
      </c>
      <c r="E190" s="12">
        <v>0</v>
      </c>
      <c r="F190" s="10">
        <v>0</v>
      </c>
      <c r="G190" s="12">
        <v>0</v>
      </c>
      <c r="H190" s="10">
        <v>0</v>
      </c>
      <c r="I190" s="12">
        <v>0</v>
      </c>
      <c r="J190" s="10">
        <v>0</v>
      </c>
      <c r="K190" s="12">
        <v>0</v>
      </c>
      <c r="L190" s="10">
        <v>0</v>
      </c>
      <c r="M190" s="12">
        <v>0</v>
      </c>
      <c r="N190" s="10">
        <v>0</v>
      </c>
      <c r="O190" s="12">
        <v>0</v>
      </c>
      <c r="P190" s="10">
        <v>0</v>
      </c>
      <c r="Q190" s="12">
        <v>0</v>
      </c>
      <c r="R190" s="10">
        <v>0</v>
      </c>
      <c r="S190" s="12">
        <v>0</v>
      </c>
      <c r="T190" s="10">
        <v>0</v>
      </c>
      <c r="U190" s="12">
        <v>0</v>
      </c>
      <c r="V190" s="10">
        <v>0</v>
      </c>
      <c r="W190" s="12">
        <v>0</v>
      </c>
      <c r="X190" s="10">
        <v>0</v>
      </c>
      <c r="Y190" s="12">
        <v>0</v>
      </c>
      <c r="Z190" s="10">
        <v>0</v>
      </c>
      <c r="AA190" s="12">
        <v>0</v>
      </c>
      <c r="AB190" s="27">
        <v>0</v>
      </c>
    </row>
    <row r="191" spans="1:28" x14ac:dyDescent="0.2">
      <c r="A191" s="4"/>
      <c r="B191" s="26" t="s">
        <v>76</v>
      </c>
      <c r="C191" s="12">
        <v>0</v>
      </c>
      <c r="D191" s="10">
        <v>0</v>
      </c>
      <c r="E191" s="12">
        <v>0</v>
      </c>
      <c r="F191" s="10">
        <v>0</v>
      </c>
      <c r="G191" s="12">
        <v>0</v>
      </c>
      <c r="H191" s="10">
        <v>0</v>
      </c>
      <c r="I191" s="12">
        <v>0</v>
      </c>
      <c r="J191" s="10">
        <v>0</v>
      </c>
      <c r="K191" s="12">
        <v>0</v>
      </c>
      <c r="L191" s="10">
        <v>0</v>
      </c>
      <c r="M191" s="12">
        <v>0</v>
      </c>
      <c r="N191" s="10">
        <v>0</v>
      </c>
      <c r="O191" s="12">
        <v>0</v>
      </c>
      <c r="P191" s="10">
        <v>0</v>
      </c>
      <c r="Q191" s="12">
        <v>0</v>
      </c>
      <c r="R191" s="10">
        <v>0</v>
      </c>
      <c r="S191" s="12">
        <v>0</v>
      </c>
      <c r="T191" s="10">
        <v>0</v>
      </c>
      <c r="U191" s="12">
        <v>0</v>
      </c>
      <c r="V191" s="10">
        <v>0</v>
      </c>
      <c r="W191" s="12">
        <v>0</v>
      </c>
      <c r="X191" s="10">
        <v>0</v>
      </c>
      <c r="Y191" s="12">
        <v>0</v>
      </c>
      <c r="Z191" s="10">
        <v>0</v>
      </c>
      <c r="AA191" s="12">
        <v>0</v>
      </c>
      <c r="AB191" s="27">
        <v>0</v>
      </c>
    </row>
    <row r="192" spans="1:28" x14ac:dyDescent="0.2">
      <c r="A192" s="4"/>
      <c r="B192" s="26" t="s">
        <v>61</v>
      </c>
      <c r="C192" s="12">
        <v>0</v>
      </c>
      <c r="D192" s="10">
        <v>0</v>
      </c>
      <c r="E192" s="12">
        <v>0</v>
      </c>
      <c r="F192" s="10">
        <v>0</v>
      </c>
      <c r="G192" s="12">
        <v>0</v>
      </c>
      <c r="H192" s="10">
        <v>0</v>
      </c>
      <c r="I192" s="12">
        <v>0</v>
      </c>
      <c r="J192" s="10">
        <v>0</v>
      </c>
      <c r="K192" s="12">
        <v>0</v>
      </c>
      <c r="L192" s="10">
        <v>0</v>
      </c>
      <c r="M192" s="12">
        <v>0</v>
      </c>
      <c r="N192" s="10">
        <v>0</v>
      </c>
      <c r="O192" s="12">
        <v>0</v>
      </c>
      <c r="P192" s="10">
        <v>0</v>
      </c>
      <c r="Q192" s="12">
        <v>0</v>
      </c>
      <c r="R192" s="10">
        <v>0</v>
      </c>
      <c r="S192" s="12">
        <v>0</v>
      </c>
      <c r="T192" s="10">
        <v>0</v>
      </c>
      <c r="U192" s="12">
        <v>0</v>
      </c>
      <c r="V192" s="10">
        <v>0</v>
      </c>
      <c r="W192" s="12">
        <v>0</v>
      </c>
      <c r="X192" s="10">
        <v>0</v>
      </c>
      <c r="Y192" s="12">
        <v>0</v>
      </c>
      <c r="Z192" s="10">
        <v>0</v>
      </c>
      <c r="AA192" s="12">
        <v>0</v>
      </c>
      <c r="AB192" s="27">
        <v>0</v>
      </c>
    </row>
    <row r="193" spans="1:28" x14ac:dyDescent="0.2">
      <c r="A193" s="4"/>
      <c r="B193" s="26" t="s">
        <v>79</v>
      </c>
      <c r="C193" s="12">
        <v>0</v>
      </c>
      <c r="D193" s="10">
        <v>0</v>
      </c>
      <c r="E193" s="12">
        <v>0</v>
      </c>
      <c r="F193" s="10">
        <v>0</v>
      </c>
      <c r="G193" s="12">
        <v>0</v>
      </c>
      <c r="H193" s="10">
        <v>0</v>
      </c>
      <c r="I193" s="12">
        <v>0</v>
      </c>
      <c r="J193" s="10">
        <v>0</v>
      </c>
      <c r="K193" s="12">
        <v>0</v>
      </c>
      <c r="L193" s="10">
        <v>0</v>
      </c>
      <c r="M193" s="12">
        <v>0</v>
      </c>
      <c r="N193" s="10">
        <v>0</v>
      </c>
      <c r="O193" s="12">
        <v>0</v>
      </c>
      <c r="P193" s="10">
        <v>0</v>
      </c>
      <c r="Q193" s="12">
        <v>0</v>
      </c>
      <c r="R193" s="10">
        <v>0</v>
      </c>
      <c r="S193" s="12">
        <v>0</v>
      </c>
      <c r="T193" s="10">
        <v>0</v>
      </c>
      <c r="U193" s="12">
        <v>0</v>
      </c>
      <c r="V193" s="10">
        <v>0</v>
      </c>
      <c r="W193" s="12">
        <v>0</v>
      </c>
      <c r="X193" s="10">
        <v>0</v>
      </c>
      <c r="Y193" s="12">
        <v>0</v>
      </c>
      <c r="Z193" s="10">
        <v>0</v>
      </c>
      <c r="AA193" s="12">
        <v>0</v>
      </c>
      <c r="AB193" s="27">
        <v>0</v>
      </c>
    </row>
    <row r="194" spans="1:28" x14ac:dyDescent="0.2">
      <c r="A194" s="4"/>
      <c r="B194" s="26" t="s">
        <v>81</v>
      </c>
      <c r="C194" s="12">
        <v>0</v>
      </c>
      <c r="D194" s="10">
        <v>0</v>
      </c>
      <c r="E194" s="12">
        <v>0</v>
      </c>
      <c r="F194" s="10">
        <v>0</v>
      </c>
      <c r="G194" s="12">
        <v>0</v>
      </c>
      <c r="H194" s="10">
        <v>0</v>
      </c>
      <c r="I194" s="12">
        <v>0</v>
      </c>
      <c r="J194" s="10">
        <v>0</v>
      </c>
      <c r="K194" s="12">
        <v>0</v>
      </c>
      <c r="L194" s="10">
        <v>0</v>
      </c>
      <c r="M194" s="12">
        <v>0</v>
      </c>
      <c r="N194" s="10">
        <v>0</v>
      </c>
      <c r="O194" s="12">
        <v>0</v>
      </c>
      <c r="P194" s="10">
        <v>0</v>
      </c>
      <c r="Q194" s="12">
        <v>0</v>
      </c>
      <c r="R194" s="10">
        <v>0</v>
      </c>
      <c r="S194" s="12">
        <v>0</v>
      </c>
      <c r="T194" s="10">
        <v>0</v>
      </c>
      <c r="U194" s="12">
        <v>0</v>
      </c>
      <c r="V194" s="10">
        <v>0</v>
      </c>
      <c r="W194" s="12">
        <v>0</v>
      </c>
      <c r="X194" s="10">
        <v>0</v>
      </c>
      <c r="Y194" s="12">
        <v>0</v>
      </c>
      <c r="Z194" s="10">
        <v>0</v>
      </c>
      <c r="AA194" s="12">
        <v>0</v>
      </c>
      <c r="AB194" s="27">
        <v>0</v>
      </c>
    </row>
    <row r="195" spans="1:28" x14ac:dyDescent="0.2">
      <c r="A195" s="1" t="s">
        <v>46</v>
      </c>
      <c r="B195" s="2"/>
      <c r="C195" s="11">
        <v>10427.120000000001</v>
      </c>
      <c r="D195" s="13">
        <v>69635.33</v>
      </c>
      <c r="E195" s="11">
        <v>9123.33</v>
      </c>
      <c r="F195" s="13">
        <v>66336.5</v>
      </c>
      <c r="G195" s="11">
        <v>23859.03</v>
      </c>
      <c r="H195" s="13">
        <v>86327.189999999988</v>
      </c>
      <c r="I195" s="11">
        <v>16064.14</v>
      </c>
      <c r="J195" s="13">
        <v>118083.68000000001</v>
      </c>
      <c r="K195" s="11">
        <v>9769.0299999999988</v>
      </c>
      <c r="L195" s="13">
        <v>81406.009999999995</v>
      </c>
      <c r="M195" s="11">
        <v>12222.02</v>
      </c>
      <c r="N195" s="13">
        <v>98791.67</v>
      </c>
      <c r="O195" s="11">
        <v>14390.53</v>
      </c>
      <c r="P195" s="13">
        <v>126019.67000000001</v>
      </c>
      <c r="Q195" s="11">
        <v>56177.469999999994</v>
      </c>
      <c r="R195" s="13">
        <v>173173.33000000002</v>
      </c>
      <c r="S195" s="11">
        <v>14404.909999999998</v>
      </c>
      <c r="T195" s="13">
        <v>117709.37</v>
      </c>
      <c r="U195" s="11">
        <v>58683.48</v>
      </c>
      <c r="V195" s="13">
        <v>186543.95</v>
      </c>
      <c r="W195" s="11">
        <v>14712.93</v>
      </c>
      <c r="X195" s="13">
        <v>130595.54</v>
      </c>
      <c r="Y195" s="11">
        <v>42262.46</v>
      </c>
      <c r="Z195" s="13">
        <v>167526.29999999999</v>
      </c>
      <c r="AA195" s="11">
        <v>282096.45</v>
      </c>
      <c r="AB195" s="22">
        <v>1422148.5400000003</v>
      </c>
    </row>
    <row r="196" spans="1:28" x14ac:dyDescent="0.2">
      <c r="A196" s="1" t="s">
        <v>12</v>
      </c>
      <c r="B196" s="1" t="s">
        <v>36</v>
      </c>
      <c r="C196" s="11">
        <v>0</v>
      </c>
      <c r="D196" s="13">
        <v>0</v>
      </c>
      <c r="E196" s="11">
        <v>0</v>
      </c>
      <c r="F196" s="13">
        <v>0</v>
      </c>
      <c r="G196" s="11">
        <v>0</v>
      </c>
      <c r="H196" s="13">
        <v>0</v>
      </c>
      <c r="I196" s="11">
        <v>0</v>
      </c>
      <c r="J196" s="13">
        <v>0</v>
      </c>
      <c r="K196" s="11">
        <v>0</v>
      </c>
      <c r="L196" s="13">
        <v>0</v>
      </c>
      <c r="M196" s="11">
        <v>0</v>
      </c>
      <c r="N196" s="13">
        <v>0</v>
      </c>
      <c r="O196" s="11">
        <v>0</v>
      </c>
      <c r="P196" s="13">
        <v>0</v>
      </c>
      <c r="Q196" s="11">
        <v>0</v>
      </c>
      <c r="R196" s="13">
        <v>0</v>
      </c>
      <c r="S196" s="11">
        <v>0</v>
      </c>
      <c r="T196" s="13">
        <v>0</v>
      </c>
      <c r="U196" s="11">
        <v>0</v>
      </c>
      <c r="V196" s="13">
        <v>0</v>
      </c>
      <c r="W196" s="11">
        <v>0</v>
      </c>
      <c r="X196" s="13">
        <v>0</v>
      </c>
      <c r="Y196" s="11">
        <v>0</v>
      </c>
      <c r="Z196" s="13">
        <v>0</v>
      </c>
      <c r="AA196" s="11">
        <v>0</v>
      </c>
      <c r="AB196" s="22">
        <v>0</v>
      </c>
    </row>
    <row r="197" spans="1:28" x14ac:dyDescent="0.2">
      <c r="A197" s="4"/>
      <c r="B197" s="26" t="s">
        <v>20</v>
      </c>
      <c r="C197" s="12">
        <v>0</v>
      </c>
      <c r="D197" s="10">
        <v>0</v>
      </c>
      <c r="E197" s="12">
        <v>0</v>
      </c>
      <c r="F197" s="10">
        <v>0</v>
      </c>
      <c r="G197" s="12">
        <v>0</v>
      </c>
      <c r="H197" s="10">
        <v>0</v>
      </c>
      <c r="I197" s="12">
        <v>342811</v>
      </c>
      <c r="J197" s="10">
        <v>251225.51</v>
      </c>
      <c r="K197" s="12">
        <v>0</v>
      </c>
      <c r="L197" s="10">
        <v>0</v>
      </c>
      <c r="M197" s="12">
        <v>126026</v>
      </c>
      <c r="N197" s="10">
        <v>94099.5</v>
      </c>
      <c r="O197" s="12">
        <v>727986</v>
      </c>
      <c r="P197" s="10">
        <v>611529.5</v>
      </c>
      <c r="Q197" s="12">
        <v>1262908.8700000001</v>
      </c>
      <c r="R197" s="10">
        <v>1105557.75</v>
      </c>
      <c r="S197" s="12">
        <v>1093221</v>
      </c>
      <c r="T197" s="10">
        <v>975875.73</v>
      </c>
      <c r="U197" s="12">
        <v>282000</v>
      </c>
      <c r="V197" s="10">
        <v>251110</v>
      </c>
      <c r="W197" s="12">
        <v>466498</v>
      </c>
      <c r="X197" s="10">
        <v>394558.26</v>
      </c>
      <c r="Y197" s="12">
        <v>308240.11</v>
      </c>
      <c r="Z197" s="10">
        <v>248734.27</v>
      </c>
      <c r="AA197" s="12">
        <v>4609690.9800000004</v>
      </c>
      <c r="AB197" s="27">
        <v>3932690.52</v>
      </c>
    </row>
    <row r="198" spans="1:28" x14ac:dyDescent="0.2">
      <c r="A198" s="4"/>
      <c r="B198" s="26" t="s">
        <v>21</v>
      </c>
      <c r="C198" s="12">
        <v>0</v>
      </c>
      <c r="D198" s="10">
        <v>0</v>
      </c>
      <c r="E198" s="12">
        <v>0</v>
      </c>
      <c r="F198" s="10">
        <v>0</v>
      </c>
      <c r="G198" s="12">
        <v>0</v>
      </c>
      <c r="H198" s="10">
        <v>0</v>
      </c>
      <c r="I198" s="12">
        <v>0</v>
      </c>
      <c r="J198" s="10">
        <v>0</v>
      </c>
      <c r="K198" s="12">
        <v>0</v>
      </c>
      <c r="L198" s="10">
        <v>0</v>
      </c>
      <c r="M198" s="12">
        <v>0</v>
      </c>
      <c r="N198" s="10">
        <v>0</v>
      </c>
      <c r="O198" s="12">
        <v>0</v>
      </c>
      <c r="P198" s="10">
        <v>0</v>
      </c>
      <c r="Q198" s="12">
        <v>0</v>
      </c>
      <c r="R198" s="10">
        <v>0</v>
      </c>
      <c r="S198" s="12">
        <v>0</v>
      </c>
      <c r="T198" s="10">
        <v>0</v>
      </c>
      <c r="U198" s="12">
        <v>0</v>
      </c>
      <c r="V198" s="10">
        <v>0</v>
      </c>
      <c r="W198" s="12">
        <v>0</v>
      </c>
      <c r="X198" s="10">
        <v>0</v>
      </c>
      <c r="Y198" s="12">
        <v>0</v>
      </c>
      <c r="Z198" s="10">
        <v>0</v>
      </c>
      <c r="AA198" s="12">
        <v>0</v>
      </c>
      <c r="AB198" s="27">
        <v>0</v>
      </c>
    </row>
    <row r="199" spans="1:28" x14ac:dyDescent="0.2">
      <c r="A199" s="4"/>
      <c r="B199" s="26" t="s">
        <v>51</v>
      </c>
      <c r="C199" s="12">
        <v>141000</v>
      </c>
      <c r="D199" s="10">
        <v>105720</v>
      </c>
      <c r="E199" s="12">
        <v>211567.26</v>
      </c>
      <c r="F199" s="10">
        <v>132795.38</v>
      </c>
      <c r="G199" s="12">
        <v>104505</v>
      </c>
      <c r="H199" s="10">
        <v>76904.399999999994</v>
      </c>
      <c r="I199" s="12">
        <v>71844</v>
      </c>
      <c r="J199" s="10">
        <v>57312.5</v>
      </c>
      <c r="K199" s="12">
        <v>210088.3</v>
      </c>
      <c r="L199" s="10">
        <v>162758.49</v>
      </c>
      <c r="M199" s="12">
        <v>7998</v>
      </c>
      <c r="N199" s="10">
        <v>7357.84</v>
      </c>
      <c r="O199" s="12">
        <v>61465.49</v>
      </c>
      <c r="P199" s="10">
        <v>59768.53</v>
      </c>
      <c r="Q199" s="12">
        <v>0</v>
      </c>
      <c r="R199" s="10">
        <v>0</v>
      </c>
      <c r="S199" s="12">
        <v>73421</v>
      </c>
      <c r="T199" s="10">
        <v>51212.88</v>
      </c>
      <c r="U199" s="12">
        <v>0</v>
      </c>
      <c r="V199" s="10">
        <v>0</v>
      </c>
      <c r="W199" s="12">
        <v>10000</v>
      </c>
      <c r="X199" s="10">
        <v>13325.6</v>
      </c>
      <c r="Y199" s="12">
        <v>116000</v>
      </c>
      <c r="Z199" s="10">
        <v>71326.19</v>
      </c>
      <c r="AA199" s="12">
        <v>1007889.05</v>
      </c>
      <c r="AB199" s="27">
        <v>738481.81</v>
      </c>
    </row>
    <row r="200" spans="1:28" x14ac:dyDescent="0.2">
      <c r="A200" s="4"/>
      <c r="B200" s="26" t="s">
        <v>27</v>
      </c>
      <c r="C200" s="12">
        <v>0</v>
      </c>
      <c r="D200" s="10">
        <v>0</v>
      </c>
      <c r="E200" s="12">
        <v>0</v>
      </c>
      <c r="F200" s="10">
        <v>0</v>
      </c>
      <c r="G200" s="12">
        <v>0</v>
      </c>
      <c r="H200" s="10">
        <v>0</v>
      </c>
      <c r="I200" s="12">
        <v>0</v>
      </c>
      <c r="J200" s="10">
        <v>0</v>
      </c>
      <c r="K200" s="12">
        <v>0</v>
      </c>
      <c r="L200" s="10">
        <v>0</v>
      </c>
      <c r="M200" s="12">
        <v>0</v>
      </c>
      <c r="N200" s="10">
        <v>0</v>
      </c>
      <c r="O200" s="12">
        <v>0</v>
      </c>
      <c r="P200" s="10">
        <v>0</v>
      </c>
      <c r="Q200" s="12">
        <v>0</v>
      </c>
      <c r="R200" s="10">
        <v>0</v>
      </c>
      <c r="S200" s="12">
        <v>0</v>
      </c>
      <c r="T200" s="10">
        <v>0</v>
      </c>
      <c r="U200" s="12">
        <v>0</v>
      </c>
      <c r="V200" s="10">
        <v>0</v>
      </c>
      <c r="W200" s="12">
        <v>0</v>
      </c>
      <c r="X200" s="10">
        <v>0</v>
      </c>
      <c r="Y200" s="12">
        <v>0</v>
      </c>
      <c r="Z200" s="10">
        <v>0</v>
      </c>
      <c r="AA200" s="12">
        <v>0</v>
      </c>
      <c r="AB200" s="27">
        <v>0</v>
      </c>
    </row>
    <row r="201" spans="1:28" x14ac:dyDescent="0.2">
      <c r="A201" s="4"/>
      <c r="B201" s="26" t="s">
        <v>28</v>
      </c>
      <c r="C201" s="12">
        <v>0</v>
      </c>
      <c r="D201" s="10">
        <v>0</v>
      </c>
      <c r="E201" s="12">
        <v>0</v>
      </c>
      <c r="F201" s="10">
        <v>0</v>
      </c>
      <c r="G201" s="12">
        <v>0</v>
      </c>
      <c r="H201" s="10">
        <v>0</v>
      </c>
      <c r="I201" s="12">
        <v>0</v>
      </c>
      <c r="J201" s="10">
        <v>0</v>
      </c>
      <c r="K201" s="12">
        <v>0</v>
      </c>
      <c r="L201" s="10">
        <v>0</v>
      </c>
      <c r="M201" s="12">
        <v>0</v>
      </c>
      <c r="N201" s="10">
        <v>0</v>
      </c>
      <c r="O201" s="12">
        <v>0</v>
      </c>
      <c r="P201" s="10">
        <v>0</v>
      </c>
      <c r="Q201" s="12">
        <v>0</v>
      </c>
      <c r="R201" s="10">
        <v>0</v>
      </c>
      <c r="S201" s="12">
        <v>0</v>
      </c>
      <c r="T201" s="10">
        <v>0</v>
      </c>
      <c r="U201" s="12">
        <v>0</v>
      </c>
      <c r="V201" s="10">
        <v>0</v>
      </c>
      <c r="W201" s="12">
        <v>0</v>
      </c>
      <c r="X201" s="10">
        <v>0</v>
      </c>
      <c r="Y201" s="12">
        <v>0</v>
      </c>
      <c r="Z201" s="10">
        <v>0</v>
      </c>
      <c r="AA201" s="12">
        <v>0</v>
      </c>
      <c r="AB201" s="27">
        <v>0</v>
      </c>
    </row>
    <row r="202" spans="1:28" x14ac:dyDescent="0.2">
      <c r="A202" s="4"/>
      <c r="B202" s="26" t="s">
        <v>37</v>
      </c>
      <c r="C202" s="12">
        <v>0</v>
      </c>
      <c r="D202" s="10">
        <v>0</v>
      </c>
      <c r="E202" s="12">
        <v>0</v>
      </c>
      <c r="F202" s="10">
        <v>0</v>
      </c>
      <c r="G202" s="12">
        <v>0</v>
      </c>
      <c r="H202" s="10">
        <v>0</v>
      </c>
      <c r="I202" s="12">
        <v>0</v>
      </c>
      <c r="J202" s="10">
        <v>0</v>
      </c>
      <c r="K202" s="12">
        <v>0</v>
      </c>
      <c r="L202" s="10">
        <v>0</v>
      </c>
      <c r="M202" s="12">
        <v>0</v>
      </c>
      <c r="N202" s="10">
        <v>0</v>
      </c>
      <c r="O202" s="12">
        <v>0</v>
      </c>
      <c r="P202" s="10">
        <v>0</v>
      </c>
      <c r="Q202" s="12">
        <v>0</v>
      </c>
      <c r="R202" s="10">
        <v>0</v>
      </c>
      <c r="S202" s="12">
        <v>0</v>
      </c>
      <c r="T202" s="10">
        <v>0</v>
      </c>
      <c r="U202" s="12">
        <v>0</v>
      </c>
      <c r="V202" s="10">
        <v>0</v>
      </c>
      <c r="W202" s="12">
        <v>0</v>
      </c>
      <c r="X202" s="10">
        <v>0</v>
      </c>
      <c r="Y202" s="12">
        <v>0</v>
      </c>
      <c r="Z202" s="10">
        <v>0</v>
      </c>
      <c r="AA202" s="12">
        <v>0</v>
      </c>
      <c r="AB202" s="27">
        <v>0</v>
      </c>
    </row>
    <row r="203" spans="1:28" x14ac:dyDescent="0.2">
      <c r="A203" s="4"/>
      <c r="B203" s="26" t="s">
        <v>24</v>
      </c>
      <c r="C203" s="12">
        <v>0</v>
      </c>
      <c r="D203" s="10">
        <v>0</v>
      </c>
      <c r="E203" s="12">
        <v>0</v>
      </c>
      <c r="F203" s="10">
        <v>0</v>
      </c>
      <c r="G203" s="12">
        <v>0</v>
      </c>
      <c r="H203" s="10">
        <v>0</v>
      </c>
      <c r="I203" s="12">
        <v>0</v>
      </c>
      <c r="J203" s="10">
        <v>0</v>
      </c>
      <c r="K203" s="12">
        <v>0</v>
      </c>
      <c r="L203" s="10">
        <v>0</v>
      </c>
      <c r="M203" s="12">
        <v>0</v>
      </c>
      <c r="N203" s="10">
        <v>0</v>
      </c>
      <c r="O203" s="12">
        <v>0</v>
      </c>
      <c r="P203" s="10">
        <v>0</v>
      </c>
      <c r="Q203" s="12">
        <v>0</v>
      </c>
      <c r="R203" s="10">
        <v>0</v>
      </c>
      <c r="S203" s="12">
        <v>0</v>
      </c>
      <c r="T203" s="10">
        <v>0</v>
      </c>
      <c r="U203" s="12">
        <v>0</v>
      </c>
      <c r="V203" s="10">
        <v>0</v>
      </c>
      <c r="W203" s="12">
        <v>0</v>
      </c>
      <c r="X203" s="10">
        <v>0</v>
      </c>
      <c r="Y203" s="12">
        <v>0</v>
      </c>
      <c r="Z203" s="10">
        <v>0</v>
      </c>
      <c r="AA203" s="12">
        <v>0</v>
      </c>
      <c r="AB203" s="27">
        <v>0</v>
      </c>
    </row>
    <row r="204" spans="1:28" x14ac:dyDescent="0.2">
      <c r="A204" s="4"/>
      <c r="B204" s="26" t="s">
        <v>68</v>
      </c>
      <c r="C204" s="12">
        <v>2606124.1</v>
      </c>
      <c r="D204" s="10">
        <v>2640427.13</v>
      </c>
      <c r="E204" s="12">
        <v>2530303.71</v>
      </c>
      <c r="F204" s="10">
        <v>2341217.58</v>
      </c>
      <c r="G204" s="12">
        <v>2196605</v>
      </c>
      <c r="H204" s="10">
        <v>1881414.39</v>
      </c>
      <c r="I204" s="12">
        <v>1778931.49</v>
      </c>
      <c r="J204" s="10">
        <v>1467774.66</v>
      </c>
      <c r="K204" s="12">
        <v>2047726.62</v>
      </c>
      <c r="L204" s="10">
        <v>1696751.37</v>
      </c>
      <c r="M204" s="12">
        <v>2310863.61</v>
      </c>
      <c r="N204" s="10">
        <v>2049745.57</v>
      </c>
      <c r="O204" s="12">
        <v>1090751.08</v>
      </c>
      <c r="P204" s="10">
        <v>1095939.3799999999</v>
      </c>
      <c r="Q204" s="12">
        <v>984586.2</v>
      </c>
      <c r="R204" s="10">
        <v>1230877.55</v>
      </c>
      <c r="S204" s="12">
        <v>1596859.53</v>
      </c>
      <c r="T204" s="10">
        <v>1882776.39</v>
      </c>
      <c r="U204" s="12">
        <v>2973458.64</v>
      </c>
      <c r="V204" s="10">
        <v>3010597.37</v>
      </c>
      <c r="W204" s="12">
        <v>1921521.53</v>
      </c>
      <c r="X204" s="10">
        <v>2020417.26</v>
      </c>
      <c r="Y204" s="12">
        <v>2749363.14</v>
      </c>
      <c r="Z204" s="10">
        <v>3236645.1</v>
      </c>
      <c r="AA204" s="12">
        <v>24787094.650000002</v>
      </c>
      <c r="AB204" s="27">
        <v>24554583.750000004</v>
      </c>
    </row>
    <row r="205" spans="1:28" x14ac:dyDescent="0.2">
      <c r="A205" s="4"/>
      <c r="B205" s="26" t="s">
        <v>62</v>
      </c>
      <c r="C205" s="12">
        <v>0</v>
      </c>
      <c r="D205" s="10">
        <v>0</v>
      </c>
      <c r="E205" s="12">
        <v>0</v>
      </c>
      <c r="F205" s="10">
        <v>0</v>
      </c>
      <c r="G205" s="12">
        <v>0</v>
      </c>
      <c r="H205" s="10">
        <v>0</v>
      </c>
      <c r="I205" s="12">
        <v>0</v>
      </c>
      <c r="J205" s="10">
        <v>0</v>
      </c>
      <c r="K205" s="12">
        <v>0</v>
      </c>
      <c r="L205" s="10">
        <v>0</v>
      </c>
      <c r="M205" s="12">
        <v>0</v>
      </c>
      <c r="N205" s="10">
        <v>0</v>
      </c>
      <c r="O205" s="12">
        <v>0</v>
      </c>
      <c r="P205" s="10">
        <v>0</v>
      </c>
      <c r="Q205" s="12">
        <v>0</v>
      </c>
      <c r="R205" s="10">
        <v>0</v>
      </c>
      <c r="S205" s="12">
        <v>0</v>
      </c>
      <c r="T205" s="10">
        <v>0</v>
      </c>
      <c r="U205" s="12">
        <v>0</v>
      </c>
      <c r="V205" s="10">
        <v>0</v>
      </c>
      <c r="W205" s="12">
        <v>0</v>
      </c>
      <c r="X205" s="10">
        <v>0</v>
      </c>
      <c r="Y205" s="12">
        <v>0</v>
      </c>
      <c r="Z205" s="10">
        <v>0</v>
      </c>
      <c r="AA205" s="12">
        <v>0</v>
      </c>
      <c r="AB205" s="27">
        <v>0</v>
      </c>
    </row>
    <row r="206" spans="1:28" x14ac:dyDescent="0.2">
      <c r="A206" s="4"/>
      <c r="B206" s="26" t="s">
        <v>69</v>
      </c>
      <c r="C206" s="12">
        <v>0</v>
      </c>
      <c r="D206" s="10">
        <v>0</v>
      </c>
      <c r="E206" s="12">
        <v>0</v>
      </c>
      <c r="F206" s="10">
        <v>0</v>
      </c>
      <c r="G206" s="12">
        <v>0</v>
      </c>
      <c r="H206" s="10">
        <v>0</v>
      </c>
      <c r="I206" s="12">
        <v>0</v>
      </c>
      <c r="J206" s="10">
        <v>0</v>
      </c>
      <c r="K206" s="12">
        <v>0</v>
      </c>
      <c r="L206" s="10">
        <v>0</v>
      </c>
      <c r="M206" s="12">
        <v>0</v>
      </c>
      <c r="N206" s="10">
        <v>0</v>
      </c>
      <c r="O206" s="12">
        <v>0</v>
      </c>
      <c r="P206" s="10">
        <v>0</v>
      </c>
      <c r="Q206" s="12">
        <v>0</v>
      </c>
      <c r="R206" s="10">
        <v>0</v>
      </c>
      <c r="S206" s="12">
        <v>0</v>
      </c>
      <c r="T206" s="10">
        <v>0</v>
      </c>
      <c r="U206" s="12">
        <v>0</v>
      </c>
      <c r="V206" s="10">
        <v>0</v>
      </c>
      <c r="W206" s="12">
        <v>0</v>
      </c>
      <c r="X206" s="10">
        <v>0</v>
      </c>
      <c r="Y206" s="12">
        <v>0</v>
      </c>
      <c r="Z206" s="10">
        <v>0</v>
      </c>
      <c r="AA206" s="12">
        <v>0</v>
      </c>
      <c r="AB206" s="27">
        <v>0</v>
      </c>
    </row>
    <row r="207" spans="1:28" x14ac:dyDescent="0.2">
      <c r="A207" s="4"/>
      <c r="B207" s="26" t="s">
        <v>70</v>
      </c>
      <c r="C207" s="12">
        <v>0</v>
      </c>
      <c r="D207" s="10">
        <v>0</v>
      </c>
      <c r="E207" s="12">
        <v>0</v>
      </c>
      <c r="F207" s="10">
        <v>0</v>
      </c>
      <c r="G207" s="12">
        <v>0</v>
      </c>
      <c r="H207" s="10">
        <v>0</v>
      </c>
      <c r="I207" s="12">
        <v>0</v>
      </c>
      <c r="J207" s="10">
        <v>0</v>
      </c>
      <c r="K207" s="12">
        <v>0</v>
      </c>
      <c r="L207" s="10">
        <v>0</v>
      </c>
      <c r="M207" s="12">
        <v>0</v>
      </c>
      <c r="N207" s="10">
        <v>0</v>
      </c>
      <c r="O207" s="12">
        <v>0</v>
      </c>
      <c r="P207" s="10">
        <v>0</v>
      </c>
      <c r="Q207" s="12">
        <v>0</v>
      </c>
      <c r="R207" s="10">
        <v>0</v>
      </c>
      <c r="S207" s="12">
        <v>0</v>
      </c>
      <c r="T207" s="10">
        <v>0</v>
      </c>
      <c r="U207" s="12">
        <v>0</v>
      </c>
      <c r="V207" s="10">
        <v>0</v>
      </c>
      <c r="W207" s="12">
        <v>0</v>
      </c>
      <c r="X207" s="10">
        <v>0</v>
      </c>
      <c r="Y207" s="12">
        <v>0</v>
      </c>
      <c r="Z207" s="10">
        <v>0</v>
      </c>
      <c r="AA207" s="12">
        <v>0</v>
      </c>
      <c r="AB207" s="27">
        <v>0</v>
      </c>
    </row>
    <row r="208" spans="1:28" x14ac:dyDescent="0.2">
      <c r="A208" s="4"/>
      <c r="B208" s="26" t="s">
        <v>71</v>
      </c>
      <c r="C208" s="12">
        <v>0</v>
      </c>
      <c r="D208" s="10">
        <v>0</v>
      </c>
      <c r="E208" s="12">
        <v>0</v>
      </c>
      <c r="F208" s="10">
        <v>0</v>
      </c>
      <c r="G208" s="12">
        <v>0</v>
      </c>
      <c r="H208" s="10">
        <v>0</v>
      </c>
      <c r="I208" s="12">
        <v>0</v>
      </c>
      <c r="J208" s="10">
        <v>0</v>
      </c>
      <c r="K208" s="12">
        <v>0</v>
      </c>
      <c r="L208" s="10">
        <v>0</v>
      </c>
      <c r="M208" s="12">
        <v>0</v>
      </c>
      <c r="N208" s="10">
        <v>0</v>
      </c>
      <c r="O208" s="12">
        <v>0</v>
      </c>
      <c r="P208" s="10">
        <v>0</v>
      </c>
      <c r="Q208" s="12">
        <v>0</v>
      </c>
      <c r="R208" s="10">
        <v>0</v>
      </c>
      <c r="S208" s="12">
        <v>0</v>
      </c>
      <c r="T208" s="10">
        <v>0</v>
      </c>
      <c r="U208" s="12">
        <v>0</v>
      </c>
      <c r="V208" s="10">
        <v>0</v>
      </c>
      <c r="W208" s="12">
        <v>0</v>
      </c>
      <c r="X208" s="10">
        <v>0</v>
      </c>
      <c r="Y208" s="12">
        <v>0</v>
      </c>
      <c r="Z208" s="10">
        <v>0</v>
      </c>
      <c r="AA208" s="12">
        <v>0</v>
      </c>
      <c r="AB208" s="27">
        <v>0</v>
      </c>
    </row>
    <row r="209" spans="1:28" x14ac:dyDescent="0.2">
      <c r="A209" s="4"/>
      <c r="B209" s="26" t="s">
        <v>86</v>
      </c>
      <c r="C209" s="12">
        <v>0</v>
      </c>
      <c r="D209" s="10">
        <v>0</v>
      </c>
      <c r="E209" s="12">
        <v>0</v>
      </c>
      <c r="F209" s="10">
        <v>0</v>
      </c>
      <c r="G209" s="12">
        <v>0</v>
      </c>
      <c r="H209" s="10">
        <v>0</v>
      </c>
      <c r="I209" s="12">
        <v>0</v>
      </c>
      <c r="J209" s="10">
        <v>0</v>
      </c>
      <c r="K209" s="12">
        <v>0</v>
      </c>
      <c r="L209" s="10">
        <v>0</v>
      </c>
      <c r="M209" s="12">
        <v>0</v>
      </c>
      <c r="N209" s="10">
        <v>0</v>
      </c>
      <c r="O209" s="12">
        <v>0</v>
      </c>
      <c r="P209" s="10">
        <v>0</v>
      </c>
      <c r="Q209" s="12">
        <v>0</v>
      </c>
      <c r="R209" s="10">
        <v>0</v>
      </c>
      <c r="S209" s="12">
        <v>0</v>
      </c>
      <c r="T209" s="10">
        <v>0</v>
      </c>
      <c r="U209" s="12">
        <v>0</v>
      </c>
      <c r="V209" s="10">
        <v>0</v>
      </c>
      <c r="W209" s="12">
        <v>0</v>
      </c>
      <c r="X209" s="10">
        <v>0</v>
      </c>
      <c r="Y209" s="12">
        <v>0</v>
      </c>
      <c r="Z209" s="10">
        <v>0</v>
      </c>
      <c r="AA209" s="12">
        <v>0</v>
      </c>
      <c r="AB209" s="27">
        <v>0</v>
      </c>
    </row>
    <row r="210" spans="1:28" x14ac:dyDescent="0.2">
      <c r="A210" s="4"/>
      <c r="B210" s="26" t="s">
        <v>98</v>
      </c>
      <c r="C210" s="12">
        <v>0</v>
      </c>
      <c r="D210" s="10">
        <v>0</v>
      </c>
      <c r="E210" s="12">
        <v>0</v>
      </c>
      <c r="F210" s="10">
        <v>0</v>
      </c>
      <c r="G210" s="12">
        <v>0</v>
      </c>
      <c r="H210" s="10">
        <v>0</v>
      </c>
      <c r="I210" s="12">
        <v>0</v>
      </c>
      <c r="J210" s="10">
        <v>0</v>
      </c>
      <c r="K210" s="12">
        <v>0</v>
      </c>
      <c r="L210" s="10">
        <v>0</v>
      </c>
      <c r="M210" s="12">
        <v>0</v>
      </c>
      <c r="N210" s="10">
        <v>0</v>
      </c>
      <c r="O210" s="12">
        <v>0</v>
      </c>
      <c r="P210" s="10">
        <v>0</v>
      </c>
      <c r="Q210" s="12">
        <v>0</v>
      </c>
      <c r="R210" s="10">
        <v>0</v>
      </c>
      <c r="S210" s="12">
        <v>0</v>
      </c>
      <c r="T210" s="10">
        <v>0</v>
      </c>
      <c r="U210" s="12">
        <v>0</v>
      </c>
      <c r="V210" s="10">
        <v>0</v>
      </c>
      <c r="W210" s="12">
        <v>0</v>
      </c>
      <c r="X210" s="10">
        <v>0</v>
      </c>
      <c r="Y210" s="12">
        <v>0</v>
      </c>
      <c r="Z210" s="10">
        <v>0</v>
      </c>
      <c r="AA210" s="12">
        <v>0</v>
      </c>
      <c r="AB210" s="27">
        <v>0</v>
      </c>
    </row>
    <row r="211" spans="1:28" x14ac:dyDescent="0.2">
      <c r="A211" s="1" t="s">
        <v>47</v>
      </c>
      <c r="B211" s="2"/>
      <c r="C211" s="11">
        <v>2747124.1</v>
      </c>
      <c r="D211" s="13">
        <v>2746147.13</v>
      </c>
      <c r="E211" s="11">
        <v>2741870.9699999997</v>
      </c>
      <c r="F211" s="13">
        <v>2474012.96</v>
      </c>
      <c r="G211" s="11">
        <v>2301110</v>
      </c>
      <c r="H211" s="13">
        <v>1958318.7899999998</v>
      </c>
      <c r="I211" s="11">
        <v>2193586.4900000002</v>
      </c>
      <c r="J211" s="13">
        <v>1776312.67</v>
      </c>
      <c r="K211" s="11">
        <v>2257814.92</v>
      </c>
      <c r="L211" s="13">
        <v>1859509.86</v>
      </c>
      <c r="M211" s="11">
        <v>2444887.61</v>
      </c>
      <c r="N211" s="13">
        <v>2151202.91</v>
      </c>
      <c r="O211" s="11">
        <v>1880202.57</v>
      </c>
      <c r="P211" s="13">
        <v>1767237.41</v>
      </c>
      <c r="Q211" s="11">
        <v>2247495.0700000003</v>
      </c>
      <c r="R211" s="13">
        <v>2336435.2999999998</v>
      </c>
      <c r="S211" s="11">
        <v>2763501.5300000003</v>
      </c>
      <c r="T211" s="13">
        <v>2909865</v>
      </c>
      <c r="U211" s="11">
        <v>3255458.64</v>
      </c>
      <c r="V211" s="13">
        <v>3261707.37</v>
      </c>
      <c r="W211" s="11">
        <v>2398019.5300000003</v>
      </c>
      <c r="X211" s="13">
        <v>2428301.12</v>
      </c>
      <c r="Y211" s="11">
        <v>3173603.25</v>
      </c>
      <c r="Z211" s="13">
        <v>3556705.56</v>
      </c>
      <c r="AA211" s="11">
        <v>30404674.680000003</v>
      </c>
      <c r="AB211" s="22">
        <v>29225756.080000006</v>
      </c>
    </row>
    <row r="212" spans="1:28" x14ac:dyDescent="0.2">
      <c r="A212" s="1" t="s">
        <v>13</v>
      </c>
      <c r="B212" s="1" t="s">
        <v>36</v>
      </c>
      <c r="C212" s="11">
        <v>0</v>
      </c>
      <c r="D212" s="13">
        <v>0</v>
      </c>
      <c r="E212" s="11">
        <v>0</v>
      </c>
      <c r="F212" s="13">
        <v>0</v>
      </c>
      <c r="G212" s="11">
        <v>0</v>
      </c>
      <c r="H212" s="13">
        <v>0</v>
      </c>
      <c r="I212" s="11">
        <v>0</v>
      </c>
      <c r="J212" s="13">
        <v>0</v>
      </c>
      <c r="K212" s="11">
        <v>0</v>
      </c>
      <c r="L212" s="13">
        <v>0</v>
      </c>
      <c r="M212" s="11">
        <v>0</v>
      </c>
      <c r="N212" s="13">
        <v>0</v>
      </c>
      <c r="O212" s="11">
        <v>0</v>
      </c>
      <c r="P212" s="13">
        <v>0</v>
      </c>
      <c r="Q212" s="11">
        <v>0</v>
      </c>
      <c r="R212" s="13">
        <v>0</v>
      </c>
      <c r="S212" s="11">
        <v>0</v>
      </c>
      <c r="T212" s="13">
        <v>0</v>
      </c>
      <c r="U212" s="11">
        <v>0</v>
      </c>
      <c r="V212" s="13">
        <v>0</v>
      </c>
      <c r="W212" s="11">
        <v>0</v>
      </c>
      <c r="X212" s="13">
        <v>0</v>
      </c>
      <c r="Y212" s="11">
        <v>0</v>
      </c>
      <c r="Z212" s="13">
        <v>0</v>
      </c>
      <c r="AA212" s="11">
        <v>0</v>
      </c>
      <c r="AB212" s="22">
        <v>0</v>
      </c>
    </row>
    <row r="213" spans="1:28" x14ac:dyDescent="0.2">
      <c r="A213" s="4"/>
      <c r="B213" s="26" t="s">
        <v>21</v>
      </c>
      <c r="C213" s="12">
        <v>0</v>
      </c>
      <c r="D213" s="10">
        <v>0</v>
      </c>
      <c r="E213" s="12">
        <v>0</v>
      </c>
      <c r="F213" s="10">
        <v>0</v>
      </c>
      <c r="G213" s="12">
        <v>0</v>
      </c>
      <c r="H213" s="10">
        <v>0</v>
      </c>
      <c r="I213" s="12">
        <v>0</v>
      </c>
      <c r="J213" s="10">
        <v>0</v>
      </c>
      <c r="K213" s="12">
        <v>0</v>
      </c>
      <c r="L213" s="10">
        <v>0</v>
      </c>
      <c r="M213" s="12">
        <v>0</v>
      </c>
      <c r="N213" s="10">
        <v>0</v>
      </c>
      <c r="O213" s="12">
        <v>0</v>
      </c>
      <c r="P213" s="10">
        <v>0</v>
      </c>
      <c r="Q213" s="12">
        <v>0</v>
      </c>
      <c r="R213" s="10">
        <v>0</v>
      </c>
      <c r="S213" s="12">
        <v>0</v>
      </c>
      <c r="T213" s="10">
        <v>0</v>
      </c>
      <c r="U213" s="12">
        <v>0</v>
      </c>
      <c r="V213" s="10">
        <v>0</v>
      </c>
      <c r="W213" s="12">
        <v>0</v>
      </c>
      <c r="X213" s="10">
        <v>0</v>
      </c>
      <c r="Y213" s="12">
        <v>0</v>
      </c>
      <c r="Z213" s="10">
        <v>0</v>
      </c>
      <c r="AA213" s="12">
        <v>0</v>
      </c>
      <c r="AB213" s="27">
        <v>0</v>
      </c>
    </row>
    <row r="214" spans="1:28" x14ac:dyDescent="0.2">
      <c r="A214" s="4"/>
      <c r="B214" s="26" t="s">
        <v>51</v>
      </c>
      <c r="C214" s="12">
        <v>28544.799999999999</v>
      </c>
      <c r="D214" s="10">
        <v>116806.17</v>
      </c>
      <c r="E214" s="12">
        <v>6045</v>
      </c>
      <c r="F214" s="10">
        <v>19735</v>
      </c>
      <c r="G214" s="12">
        <v>13427.35</v>
      </c>
      <c r="H214" s="10">
        <v>55237.09</v>
      </c>
      <c r="I214" s="12">
        <v>91986</v>
      </c>
      <c r="J214" s="10">
        <v>290292.67</v>
      </c>
      <c r="K214" s="12">
        <v>38109.33</v>
      </c>
      <c r="L214" s="10">
        <v>129189.75</v>
      </c>
      <c r="M214" s="12">
        <v>244027</v>
      </c>
      <c r="N214" s="10">
        <v>706469.11</v>
      </c>
      <c r="O214" s="12">
        <v>145796.5</v>
      </c>
      <c r="P214" s="10">
        <v>450178.59</v>
      </c>
      <c r="Q214" s="12">
        <v>229940.33</v>
      </c>
      <c r="R214" s="10">
        <v>641940.89</v>
      </c>
      <c r="S214" s="12">
        <v>81377.149999999994</v>
      </c>
      <c r="T214" s="10">
        <v>235885.02</v>
      </c>
      <c r="U214" s="12">
        <v>50970</v>
      </c>
      <c r="V214" s="10">
        <v>134417.9</v>
      </c>
      <c r="W214" s="12">
        <v>76486</v>
      </c>
      <c r="X214" s="10">
        <v>200665.22</v>
      </c>
      <c r="Y214" s="12">
        <v>1002.4</v>
      </c>
      <c r="Z214" s="10">
        <v>5413.4</v>
      </c>
      <c r="AA214" s="12">
        <v>1007711.86</v>
      </c>
      <c r="AB214" s="27">
        <v>2986230.81</v>
      </c>
    </row>
    <row r="215" spans="1:28" x14ac:dyDescent="0.2">
      <c r="A215" s="4"/>
      <c r="B215" s="26" t="s">
        <v>26</v>
      </c>
      <c r="C215" s="12">
        <v>14052.11</v>
      </c>
      <c r="D215" s="10">
        <v>64174.21</v>
      </c>
      <c r="E215" s="12">
        <v>17663.02</v>
      </c>
      <c r="F215" s="10">
        <v>80677.009999999995</v>
      </c>
      <c r="G215" s="12">
        <v>20561.669999999998</v>
      </c>
      <c r="H215" s="10">
        <v>95044.35</v>
      </c>
      <c r="I215" s="12">
        <v>16568.91</v>
      </c>
      <c r="J215" s="10">
        <v>77130.100000000006</v>
      </c>
      <c r="K215" s="12">
        <v>0</v>
      </c>
      <c r="L215" s="10">
        <v>0</v>
      </c>
      <c r="M215" s="12">
        <v>17007.580000000002</v>
      </c>
      <c r="N215" s="10">
        <v>71483.13</v>
      </c>
      <c r="O215" s="12">
        <v>29930.46</v>
      </c>
      <c r="P215" s="10">
        <v>127958.8</v>
      </c>
      <c r="Q215" s="12">
        <v>35895.22</v>
      </c>
      <c r="R215" s="10">
        <v>152559.09</v>
      </c>
      <c r="S215" s="12">
        <v>24882.91</v>
      </c>
      <c r="T215" s="10">
        <v>110108.02</v>
      </c>
      <c r="U215" s="12">
        <v>19373.87</v>
      </c>
      <c r="V215" s="10">
        <v>87904.33</v>
      </c>
      <c r="W215" s="12">
        <v>0</v>
      </c>
      <c r="X215" s="10">
        <v>0</v>
      </c>
      <c r="Y215" s="12">
        <v>12364.94</v>
      </c>
      <c r="Z215" s="10">
        <v>57434.39</v>
      </c>
      <c r="AA215" s="12">
        <v>208300.69</v>
      </c>
      <c r="AB215" s="27">
        <v>924473.43</v>
      </c>
    </row>
    <row r="216" spans="1:28" x14ac:dyDescent="0.2">
      <c r="A216" s="4"/>
      <c r="B216" s="26" t="s">
        <v>27</v>
      </c>
      <c r="C216" s="12">
        <v>0</v>
      </c>
      <c r="D216" s="10">
        <v>0</v>
      </c>
      <c r="E216" s="12">
        <v>0</v>
      </c>
      <c r="F216" s="10">
        <v>0</v>
      </c>
      <c r="G216" s="12">
        <v>0</v>
      </c>
      <c r="H216" s="10">
        <v>0</v>
      </c>
      <c r="I216" s="12">
        <v>0</v>
      </c>
      <c r="J216" s="10">
        <v>0</v>
      </c>
      <c r="K216" s="12">
        <v>0</v>
      </c>
      <c r="L216" s="10">
        <v>0</v>
      </c>
      <c r="M216" s="12">
        <v>0</v>
      </c>
      <c r="N216" s="10">
        <v>0</v>
      </c>
      <c r="O216" s="12">
        <v>0</v>
      </c>
      <c r="P216" s="10">
        <v>0</v>
      </c>
      <c r="Q216" s="12">
        <v>0</v>
      </c>
      <c r="R216" s="10">
        <v>0</v>
      </c>
      <c r="S216" s="12">
        <v>0</v>
      </c>
      <c r="T216" s="10">
        <v>0</v>
      </c>
      <c r="U216" s="12">
        <v>0</v>
      </c>
      <c r="V216" s="10">
        <v>0</v>
      </c>
      <c r="W216" s="12">
        <v>0</v>
      </c>
      <c r="X216" s="10">
        <v>0</v>
      </c>
      <c r="Y216" s="12">
        <v>0</v>
      </c>
      <c r="Z216" s="10">
        <v>0</v>
      </c>
      <c r="AA216" s="12">
        <v>0</v>
      </c>
      <c r="AB216" s="27">
        <v>0</v>
      </c>
    </row>
    <row r="217" spans="1:28" x14ac:dyDescent="0.2">
      <c r="A217" s="4"/>
      <c r="B217" s="26" t="s">
        <v>28</v>
      </c>
      <c r="C217" s="12">
        <v>0</v>
      </c>
      <c r="D217" s="10">
        <v>0</v>
      </c>
      <c r="E217" s="12">
        <v>0</v>
      </c>
      <c r="F217" s="10">
        <v>0</v>
      </c>
      <c r="G217" s="12">
        <v>0</v>
      </c>
      <c r="H217" s="10">
        <v>0</v>
      </c>
      <c r="I217" s="12">
        <v>0</v>
      </c>
      <c r="J217" s="10">
        <v>0</v>
      </c>
      <c r="K217" s="12">
        <v>0</v>
      </c>
      <c r="L217" s="10">
        <v>0</v>
      </c>
      <c r="M217" s="12">
        <v>8280</v>
      </c>
      <c r="N217" s="10">
        <v>30266.240000000002</v>
      </c>
      <c r="O217" s="12">
        <v>0</v>
      </c>
      <c r="P217" s="10">
        <v>0</v>
      </c>
      <c r="Q217" s="12">
        <v>0</v>
      </c>
      <c r="R217" s="10">
        <v>0</v>
      </c>
      <c r="S217" s="12">
        <v>0</v>
      </c>
      <c r="T217" s="10">
        <v>0</v>
      </c>
      <c r="U217" s="12">
        <v>0</v>
      </c>
      <c r="V217" s="10">
        <v>0</v>
      </c>
      <c r="W217" s="12">
        <v>0</v>
      </c>
      <c r="X217" s="10">
        <v>0</v>
      </c>
      <c r="Y217" s="12">
        <v>0</v>
      </c>
      <c r="Z217" s="10">
        <v>0</v>
      </c>
      <c r="AA217" s="12">
        <v>8280</v>
      </c>
      <c r="AB217" s="27">
        <v>30266.240000000002</v>
      </c>
    </row>
    <row r="218" spans="1:28" x14ac:dyDescent="0.2">
      <c r="A218" s="4"/>
      <c r="B218" s="26" t="s">
        <v>24</v>
      </c>
      <c r="C218" s="12">
        <v>0</v>
      </c>
      <c r="D218" s="10">
        <v>0</v>
      </c>
      <c r="E218" s="12">
        <v>0</v>
      </c>
      <c r="F218" s="10">
        <v>0</v>
      </c>
      <c r="G218" s="12">
        <v>0</v>
      </c>
      <c r="H218" s="10">
        <v>0</v>
      </c>
      <c r="I218" s="12">
        <v>0</v>
      </c>
      <c r="J218" s="10">
        <v>0</v>
      </c>
      <c r="K218" s="12">
        <v>0</v>
      </c>
      <c r="L218" s="10">
        <v>0</v>
      </c>
      <c r="M218" s="12">
        <v>0</v>
      </c>
      <c r="N218" s="10">
        <v>0</v>
      </c>
      <c r="O218" s="12">
        <v>0</v>
      </c>
      <c r="P218" s="10">
        <v>0</v>
      </c>
      <c r="Q218" s="12">
        <v>0</v>
      </c>
      <c r="R218" s="10">
        <v>0</v>
      </c>
      <c r="S218" s="12">
        <v>0</v>
      </c>
      <c r="T218" s="10">
        <v>0</v>
      </c>
      <c r="U218" s="12">
        <v>0</v>
      </c>
      <c r="V218" s="10">
        <v>0</v>
      </c>
      <c r="W218" s="12">
        <v>0</v>
      </c>
      <c r="X218" s="10">
        <v>0</v>
      </c>
      <c r="Y218" s="12">
        <v>0</v>
      </c>
      <c r="Z218" s="10">
        <v>0</v>
      </c>
      <c r="AA218" s="12">
        <v>0</v>
      </c>
      <c r="AB218" s="27">
        <v>0</v>
      </c>
    </row>
    <row r="219" spans="1:28" x14ac:dyDescent="0.2">
      <c r="A219" s="4"/>
      <c r="B219" s="26" t="s">
        <v>57</v>
      </c>
      <c r="C219" s="12">
        <v>0</v>
      </c>
      <c r="D219" s="10">
        <v>0</v>
      </c>
      <c r="E219" s="12">
        <v>0</v>
      </c>
      <c r="F219" s="10">
        <v>0</v>
      </c>
      <c r="G219" s="12">
        <v>0</v>
      </c>
      <c r="H219" s="10">
        <v>0</v>
      </c>
      <c r="I219" s="12">
        <v>0</v>
      </c>
      <c r="J219" s="10">
        <v>0</v>
      </c>
      <c r="K219" s="12">
        <v>272352.86</v>
      </c>
      <c r="L219" s="10">
        <v>831858.53</v>
      </c>
      <c r="M219" s="12">
        <v>0</v>
      </c>
      <c r="N219" s="10">
        <v>0</v>
      </c>
      <c r="O219" s="12">
        <v>0</v>
      </c>
      <c r="P219" s="10">
        <v>0</v>
      </c>
      <c r="Q219" s="12">
        <v>0</v>
      </c>
      <c r="R219" s="10">
        <v>0</v>
      </c>
      <c r="S219" s="12">
        <v>0</v>
      </c>
      <c r="T219" s="10">
        <v>0</v>
      </c>
      <c r="U219" s="12">
        <v>0</v>
      </c>
      <c r="V219" s="10">
        <v>0</v>
      </c>
      <c r="W219" s="12">
        <v>0</v>
      </c>
      <c r="X219" s="10">
        <v>0</v>
      </c>
      <c r="Y219" s="12">
        <v>0</v>
      </c>
      <c r="Z219" s="10">
        <v>0</v>
      </c>
      <c r="AA219" s="12">
        <v>272352.86</v>
      </c>
      <c r="AB219" s="27">
        <v>831858.53</v>
      </c>
    </row>
    <row r="220" spans="1:28" x14ac:dyDescent="0.2">
      <c r="A220" s="4"/>
      <c r="B220" s="26" t="s">
        <v>68</v>
      </c>
      <c r="C220" s="12">
        <v>417075.09</v>
      </c>
      <c r="D220" s="10">
        <v>1783047.7</v>
      </c>
      <c r="E220" s="12">
        <v>471415.34</v>
      </c>
      <c r="F220" s="10">
        <v>1937866.41</v>
      </c>
      <c r="G220" s="12">
        <v>329302.53000000003</v>
      </c>
      <c r="H220" s="10">
        <v>1272044.67</v>
      </c>
      <c r="I220" s="12">
        <v>304557.33</v>
      </c>
      <c r="J220" s="10">
        <v>1067229.78</v>
      </c>
      <c r="K220" s="12">
        <v>342424.41</v>
      </c>
      <c r="L220" s="10">
        <v>1103183.07</v>
      </c>
      <c r="M220" s="12">
        <v>1050495.18</v>
      </c>
      <c r="N220" s="10">
        <v>3078384.67</v>
      </c>
      <c r="O220" s="12">
        <v>369596.78</v>
      </c>
      <c r="P220" s="10">
        <v>1219196.98</v>
      </c>
      <c r="Q220" s="12">
        <v>417165.94</v>
      </c>
      <c r="R220" s="10">
        <v>1511591.75</v>
      </c>
      <c r="S220" s="12">
        <v>666119.52</v>
      </c>
      <c r="T220" s="10">
        <v>2490509.63</v>
      </c>
      <c r="U220" s="12">
        <v>1245917.05</v>
      </c>
      <c r="V220" s="10">
        <v>3908833.92</v>
      </c>
      <c r="W220" s="12">
        <v>479206.36</v>
      </c>
      <c r="X220" s="10">
        <v>1474309.35</v>
      </c>
      <c r="Y220" s="12">
        <v>599757.42000000004</v>
      </c>
      <c r="Z220" s="10">
        <v>1906782.66</v>
      </c>
      <c r="AA220" s="12">
        <v>6693032.9500000002</v>
      </c>
      <c r="AB220" s="27">
        <v>22752980.59</v>
      </c>
    </row>
    <row r="221" spans="1:28" x14ac:dyDescent="0.2">
      <c r="A221" s="4"/>
      <c r="B221" s="26" t="s">
        <v>62</v>
      </c>
      <c r="C221" s="12">
        <v>0</v>
      </c>
      <c r="D221" s="10">
        <v>0</v>
      </c>
      <c r="E221" s="12">
        <v>0</v>
      </c>
      <c r="F221" s="10">
        <v>0</v>
      </c>
      <c r="G221" s="12">
        <v>0</v>
      </c>
      <c r="H221" s="10">
        <v>0</v>
      </c>
      <c r="I221" s="12">
        <v>0</v>
      </c>
      <c r="J221" s="10">
        <v>0</v>
      </c>
      <c r="K221" s="12">
        <v>0</v>
      </c>
      <c r="L221" s="10">
        <v>0</v>
      </c>
      <c r="M221" s="12">
        <v>0</v>
      </c>
      <c r="N221" s="10">
        <v>0</v>
      </c>
      <c r="O221" s="12">
        <v>0</v>
      </c>
      <c r="P221" s="10">
        <v>0</v>
      </c>
      <c r="Q221" s="12">
        <v>0</v>
      </c>
      <c r="R221" s="10">
        <v>0</v>
      </c>
      <c r="S221" s="12">
        <v>0</v>
      </c>
      <c r="T221" s="10">
        <v>0</v>
      </c>
      <c r="U221" s="12">
        <v>0</v>
      </c>
      <c r="V221" s="10">
        <v>0</v>
      </c>
      <c r="W221" s="12">
        <v>0</v>
      </c>
      <c r="X221" s="10">
        <v>0</v>
      </c>
      <c r="Y221" s="12">
        <v>0</v>
      </c>
      <c r="Z221" s="10">
        <v>0</v>
      </c>
      <c r="AA221" s="12">
        <v>0</v>
      </c>
      <c r="AB221" s="27">
        <v>0</v>
      </c>
    </row>
    <row r="222" spans="1:28" x14ac:dyDescent="0.2">
      <c r="A222" s="4"/>
      <c r="B222" s="26" t="s">
        <v>66</v>
      </c>
      <c r="C222" s="12">
        <v>0</v>
      </c>
      <c r="D222" s="10">
        <v>0</v>
      </c>
      <c r="E222" s="12">
        <v>0</v>
      </c>
      <c r="F222" s="10">
        <v>0</v>
      </c>
      <c r="G222" s="12">
        <v>0</v>
      </c>
      <c r="H222" s="10">
        <v>0</v>
      </c>
      <c r="I222" s="12">
        <v>0</v>
      </c>
      <c r="J222" s="10">
        <v>0</v>
      </c>
      <c r="K222" s="12">
        <v>0</v>
      </c>
      <c r="L222" s="10">
        <v>0</v>
      </c>
      <c r="M222" s="12">
        <v>0</v>
      </c>
      <c r="N222" s="10">
        <v>0</v>
      </c>
      <c r="O222" s="12">
        <v>0</v>
      </c>
      <c r="P222" s="10">
        <v>0</v>
      </c>
      <c r="Q222" s="12">
        <v>0</v>
      </c>
      <c r="R222" s="10">
        <v>0</v>
      </c>
      <c r="S222" s="12">
        <v>0</v>
      </c>
      <c r="T222" s="10">
        <v>0</v>
      </c>
      <c r="U222" s="12">
        <v>0</v>
      </c>
      <c r="V222" s="10">
        <v>0</v>
      </c>
      <c r="W222" s="12">
        <v>0</v>
      </c>
      <c r="X222" s="10">
        <v>0</v>
      </c>
      <c r="Y222" s="12">
        <v>0</v>
      </c>
      <c r="Z222" s="10">
        <v>0</v>
      </c>
      <c r="AA222" s="12">
        <v>0</v>
      </c>
      <c r="AB222" s="27">
        <v>0</v>
      </c>
    </row>
    <row r="223" spans="1:28" x14ac:dyDescent="0.2">
      <c r="A223" s="4"/>
      <c r="B223" s="26" t="s">
        <v>98</v>
      </c>
      <c r="C223" s="12">
        <v>0</v>
      </c>
      <c r="D223" s="10">
        <v>0</v>
      </c>
      <c r="E223" s="12">
        <v>0</v>
      </c>
      <c r="F223" s="10">
        <v>0</v>
      </c>
      <c r="G223" s="12">
        <v>0</v>
      </c>
      <c r="H223" s="10">
        <v>0</v>
      </c>
      <c r="I223" s="12">
        <v>0</v>
      </c>
      <c r="J223" s="10">
        <v>0</v>
      </c>
      <c r="K223" s="12">
        <v>0</v>
      </c>
      <c r="L223" s="10">
        <v>0</v>
      </c>
      <c r="M223" s="12">
        <v>0</v>
      </c>
      <c r="N223" s="10">
        <v>0</v>
      </c>
      <c r="O223" s="12">
        <v>0</v>
      </c>
      <c r="P223" s="10">
        <v>0</v>
      </c>
      <c r="Q223" s="12">
        <v>0</v>
      </c>
      <c r="R223" s="10">
        <v>0</v>
      </c>
      <c r="S223" s="12">
        <v>0</v>
      </c>
      <c r="T223" s="10">
        <v>0</v>
      </c>
      <c r="U223" s="12">
        <v>0</v>
      </c>
      <c r="V223" s="10">
        <v>0</v>
      </c>
      <c r="W223" s="12">
        <v>0</v>
      </c>
      <c r="X223" s="10">
        <v>0</v>
      </c>
      <c r="Y223" s="12">
        <v>0</v>
      </c>
      <c r="Z223" s="10">
        <v>0</v>
      </c>
      <c r="AA223" s="12">
        <v>0</v>
      </c>
      <c r="AB223" s="27">
        <v>0</v>
      </c>
    </row>
    <row r="224" spans="1:28" x14ac:dyDescent="0.2">
      <c r="A224" s="1" t="s">
        <v>48</v>
      </c>
      <c r="B224" s="2"/>
      <c r="C224" s="11">
        <v>459672</v>
      </c>
      <c r="D224" s="13">
        <v>1964028.08</v>
      </c>
      <c r="E224" s="11">
        <v>495123.36000000004</v>
      </c>
      <c r="F224" s="13">
        <v>2038278.42</v>
      </c>
      <c r="G224" s="11">
        <v>363291.55000000005</v>
      </c>
      <c r="H224" s="13">
        <v>1422326.1099999999</v>
      </c>
      <c r="I224" s="11">
        <v>413112.24</v>
      </c>
      <c r="J224" s="13">
        <v>1434652.55</v>
      </c>
      <c r="K224" s="11">
        <v>652886.6</v>
      </c>
      <c r="L224" s="13">
        <v>2064231.35</v>
      </c>
      <c r="M224" s="11">
        <v>1319809.76</v>
      </c>
      <c r="N224" s="13">
        <v>3886603.15</v>
      </c>
      <c r="O224" s="11">
        <v>545323.74</v>
      </c>
      <c r="P224" s="13">
        <v>1797334.37</v>
      </c>
      <c r="Q224" s="11">
        <v>683001.49</v>
      </c>
      <c r="R224" s="13">
        <v>2306091.73</v>
      </c>
      <c r="S224" s="11">
        <v>772379.58000000007</v>
      </c>
      <c r="T224" s="13">
        <v>2836502.67</v>
      </c>
      <c r="U224" s="11">
        <v>1316260.92</v>
      </c>
      <c r="V224" s="13">
        <v>4131156.15</v>
      </c>
      <c r="W224" s="11">
        <v>555692.36</v>
      </c>
      <c r="X224" s="13">
        <v>1674974.57</v>
      </c>
      <c r="Y224" s="11">
        <v>613124.76</v>
      </c>
      <c r="Z224" s="13">
        <v>1969630.45</v>
      </c>
      <c r="AA224" s="11">
        <v>8189678.3600000003</v>
      </c>
      <c r="AB224" s="22">
        <v>27525809.600000001</v>
      </c>
    </row>
    <row r="225" spans="1:28" x14ac:dyDescent="0.2">
      <c r="A225" s="1" t="s">
        <v>14</v>
      </c>
      <c r="B225" s="1" t="s">
        <v>36</v>
      </c>
      <c r="C225" s="11">
        <v>0</v>
      </c>
      <c r="D225" s="13">
        <v>0</v>
      </c>
      <c r="E225" s="11">
        <v>0</v>
      </c>
      <c r="F225" s="13">
        <v>0</v>
      </c>
      <c r="G225" s="11">
        <v>0</v>
      </c>
      <c r="H225" s="13">
        <v>0</v>
      </c>
      <c r="I225" s="11">
        <v>0</v>
      </c>
      <c r="J225" s="13">
        <v>0</v>
      </c>
      <c r="K225" s="11">
        <v>0</v>
      </c>
      <c r="L225" s="13">
        <v>0</v>
      </c>
      <c r="M225" s="11">
        <v>0</v>
      </c>
      <c r="N225" s="13">
        <v>0</v>
      </c>
      <c r="O225" s="11">
        <v>0</v>
      </c>
      <c r="P225" s="13">
        <v>0</v>
      </c>
      <c r="Q225" s="11">
        <v>0</v>
      </c>
      <c r="R225" s="13">
        <v>0</v>
      </c>
      <c r="S225" s="11">
        <v>0</v>
      </c>
      <c r="T225" s="13">
        <v>0</v>
      </c>
      <c r="U225" s="11">
        <v>0</v>
      </c>
      <c r="V225" s="13">
        <v>0</v>
      </c>
      <c r="W225" s="11">
        <v>0</v>
      </c>
      <c r="X225" s="13">
        <v>0</v>
      </c>
      <c r="Y225" s="11">
        <v>0</v>
      </c>
      <c r="Z225" s="13">
        <v>0</v>
      </c>
      <c r="AA225" s="11">
        <v>0</v>
      </c>
      <c r="AB225" s="22">
        <v>0</v>
      </c>
    </row>
    <row r="226" spans="1:28" x14ac:dyDescent="0.2">
      <c r="A226" s="4"/>
      <c r="B226" s="26" t="s">
        <v>20</v>
      </c>
      <c r="C226" s="12">
        <v>0</v>
      </c>
      <c r="D226" s="10">
        <v>0</v>
      </c>
      <c r="E226" s="12">
        <v>0</v>
      </c>
      <c r="F226" s="10">
        <v>0</v>
      </c>
      <c r="G226" s="12">
        <v>0</v>
      </c>
      <c r="H226" s="10">
        <v>0</v>
      </c>
      <c r="I226" s="12">
        <v>0</v>
      </c>
      <c r="J226" s="10">
        <v>0</v>
      </c>
      <c r="K226" s="12">
        <v>0</v>
      </c>
      <c r="L226" s="10">
        <v>0</v>
      </c>
      <c r="M226" s="12">
        <v>0</v>
      </c>
      <c r="N226" s="10">
        <v>0</v>
      </c>
      <c r="O226" s="12">
        <v>0</v>
      </c>
      <c r="P226" s="10">
        <v>0</v>
      </c>
      <c r="Q226" s="12">
        <v>0</v>
      </c>
      <c r="R226" s="10">
        <v>0</v>
      </c>
      <c r="S226" s="12">
        <v>0</v>
      </c>
      <c r="T226" s="10">
        <v>0</v>
      </c>
      <c r="U226" s="12">
        <v>0</v>
      </c>
      <c r="V226" s="10">
        <v>0</v>
      </c>
      <c r="W226" s="12">
        <v>0</v>
      </c>
      <c r="X226" s="10">
        <v>0</v>
      </c>
      <c r="Y226" s="12">
        <v>0</v>
      </c>
      <c r="Z226" s="10">
        <v>0</v>
      </c>
      <c r="AA226" s="12">
        <v>0</v>
      </c>
      <c r="AB226" s="27">
        <v>0</v>
      </c>
    </row>
    <row r="227" spans="1:28" x14ac:dyDescent="0.2">
      <c r="A227" s="4"/>
      <c r="B227" s="26" t="s">
        <v>22</v>
      </c>
      <c r="C227" s="12">
        <v>0</v>
      </c>
      <c r="D227" s="10">
        <v>0</v>
      </c>
      <c r="E227" s="12">
        <v>0</v>
      </c>
      <c r="F227" s="10">
        <v>0</v>
      </c>
      <c r="G227" s="12">
        <v>0</v>
      </c>
      <c r="H227" s="10">
        <v>0</v>
      </c>
      <c r="I227" s="12">
        <v>0</v>
      </c>
      <c r="J227" s="10">
        <v>0</v>
      </c>
      <c r="K227" s="12">
        <v>0</v>
      </c>
      <c r="L227" s="10">
        <v>0</v>
      </c>
      <c r="M227" s="12">
        <v>0</v>
      </c>
      <c r="N227" s="10">
        <v>0</v>
      </c>
      <c r="O227" s="12">
        <v>69369.679999999993</v>
      </c>
      <c r="P227" s="10">
        <v>450936.41</v>
      </c>
      <c r="Q227" s="12">
        <v>0</v>
      </c>
      <c r="R227" s="10">
        <v>0</v>
      </c>
      <c r="S227" s="12">
        <v>50928.52</v>
      </c>
      <c r="T227" s="10">
        <v>280301.75</v>
      </c>
      <c r="U227" s="12">
        <v>0</v>
      </c>
      <c r="V227" s="10">
        <v>0</v>
      </c>
      <c r="W227" s="12">
        <v>0</v>
      </c>
      <c r="X227" s="10">
        <v>0</v>
      </c>
      <c r="Y227" s="12">
        <v>0</v>
      </c>
      <c r="Z227" s="10">
        <v>0</v>
      </c>
      <c r="AA227" s="12">
        <v>120298.19999999998</v>
      </c>
      <c r="AB227" s="27">
        <v>731238.15999999992</v>
      </c>
    </row>
    <row r="228" spans="1:28" x14ac:dyDescent="0.2">
      <c r="A228" s="4"/>
      <c r="B228" s="26" t="s">
        <v>25</v>
      </c>
      <c r="C228" s="12">
        <v>0</v>
      </c>
      <c r="D228" s="10">
        <v>0</v>
      </c>
      <c r="E228" s="12">
        <v>0</v>
      </c>
      <c r="F228" s="10">
        <v>0</v>
      </c>
      <c r="G228" s="12">
        <v>0</v>
      </c>
      <c r="H228" s="10">
        <v>0</v>
      </c>
      <c r="I228" s="12">
        <v>0</v>
      </c>
      <c r="J228" s="10">
        <v>0</v>
      </c>
      <c r="K228" s="12">
        <v>0</v>
      </c>
      <c r="L228" s="10">
        <v>0</v>
      </c>
      <c r="M228" s="12">
        <v>0</v>
      </c>
      <c r="N228" s="10">
        <v>0</v>
      </c>
      <c r="O228" s="12">
        <v>0</v>
      </c>
      <c r="P228" s="10">
        <v>0</v>
      </c>
      <c r="Q228" s="12">
        <v>0</v>
      </c>
      <c r="R228" s="10">
        <v>0</v>
      </c>
      <c r="S228" s="12">
        <v>0</v>
      </c>
      <c r="T228" s="10">
        <v>0</v>
      </c>
      <c r="U228" s="12">
        <v>0</v>
      </c>
      <c r="V228" s="10">
        <v>0</v>
      </c>
      <c r="W228" s="12">
        <v>0</v>
      </c>
      <c r="X228" s="10">
        <v>0</v>
      </c>
      <c r="Y228" s="12">
        <v>0</v>
      </c>
      <c r="Z228" s="10">
        <v>0</v>
      </c>
      <c r="AA228" s="12">
        <v>0</v>
      </c>
      <c r="AB228" s="27">
        <v>0</v>
      </c>
    </row>
    <row r="229" spans="1:28" x14ac:dyDescent="0.2">
      <c r="A229" s="4"/>
      <c r="B229" s="26" t="s">
        <v>51</v>
      </c>
      <c r="C229" s="12">
        <v>205907.84</v>
      </c>
      <c r="D229" s="10">
        <v>630942.49</v>
      </c>
      <c r="E229" s="12">
        <v>157050.01999999999</v>
      </c>
      <c r="F229" s="10">
        <v>402988.34</v>
      </c>
      <c r="G229" s="12">
        <v>128517.19</v>
      </c>
      <c r="H229" s="10">
        <v>445423.95</v>
      </c>
      <c r="I229" s="12">
        <v>195224.82</v>
      </c>
      <c r="J229" s="10">
        <v>568373.75</v>
      </c>
      <c r="K229" s="12">
        <v>384229.73</v>
      </c>
      <c r="L229" s="10">
        <v>1141357.95</v>
      </c>
      <c r="M229" s="12">
        <v>270945.90999999997</v>
      </c>
      <c r="N229" s="10">
        <v>913559.88</v>
      </c>
      <c r="O229" s="12">
        <v>215314.68</v>
      </c>
      <c r="P229" s="10">
        <v>512542.51</v>
      </c>
      <c r="Q229" s="12">
        <v>376187.69</v>
      </c>
      <c r="R229" s="10">
        <v>1010919.15</v>
      </c>
      <c r="S229" s="12">
        <v>509711.58</v>
      </c>
      <c r="T229" s="10">
        <v>1379031.46</v>
      </c>
      <c r="U229" s="12">
        <v>347902.16</v>
      </c>
      <c r="V229" s="10">
        <v>1066900.81</v>
      </c>
      <c r="W229" s="12">
        <v>139070</v>
      </c>
      <c r="X229" s="10">
        <v>638259.94999999995</v>
      </c>
      <c r="Y229" s="12">
        <v>308097.90000000002</v>
      </c>
      <c r="Z229" s="10">
        <v>1001782.6</v>
      </c>
      <c r="AA229" s="12">
        <v>3238159.52</v>
      </c>
      <c r="AB229" s="27">
        <v>9712082.8399999999</v>
      </c>
    </row>
    <row r="230" spans="1:28" x14ac:dyDescent="0.2">
      <c r="A230" s="4"/>
      <c r="B230" s="26" t="s">
        <v>32</v>
      </c>
      <c r="C230" s="12">
        <v>0</v>
      </c>
      <c r="D230" s="10">
        <v>0</v>
      </c>
      <c r="E230" s="12">
        <v>0</v>
      </c>
      <c r="F230" s="10">
        <v>0</v>
      </c>
      <c r="G230" s="12">
        <v>0</v>
      </c>
      <c r="H230" s="10">
        <v>0</v>
      </c>
      <c r="I230" s="12">
        <v>0</v>
      </c>
      <c r="J230" s="10">
        <v>0</v>
      </c>
      <c r="K230" s="12">
        <v>0</v>
      </c>
      <c r="L230" s="10">
        <v>0</v>
      </c>
      <c r="M230" s="12">
        <v>0</v>
      </c>
      <c r="N230" s="10">
        <v>0</v>
      </c>
      <c r="O230" s="12">
        <v>0</v>
      </c>
      <c r="P230" s="10">
        <v>0</v>
      </c>
      <c r="Q230" s="12">
        <v>0</v>
      </c>
      <c r="R230" s="10">
        <v>0</v>
      </c>
      <c r="S230" s="12">
        <v>0</v>
      </c>
      <c r="T230" s="10">
        <v>0</v>
      </c>
      <c r="U230" s="12">
        <v>0</v>
      </c>
      <c r="V230" s="10">
        <v>0</v>
      </c>
      <c r="W230" s="12">
        <v>0</v>
      </c>
      <c r="X230" s="10">
        <v>0</v>
      </c>
      <c r="Y230" s="12">
        <v>0</v>
      </c>
      <c r="Z230" s="10">
        <v>0</v>
      </c>
      <c r="AA230" s="12">
        <v>0</v>
      </c>
      <c r="AB230" s="27">
        <v>0</v>
      </c>
    </row>
    <row r="231" spans="1:28" x14ac:dyDescent="0.2">
      <c r="A231" s="4"/>
      <c r="B231" s="26" t="s">
        <v>27</v>
      </c>
      <c r="C231" s="12">
        <v>0</v>
      </c>
      <c r="D231" s="10">
        <v>0</v>
      </c>
      <c r="E231" s="12">
        <v>0</v>
      </c>
      <c r="F231" s="10">
        <v>0</v>
      </c>
      <c r="G231" s="12">
        <v>0</v>
      </c>
      <c r="H231" s="10">
        <v>0</v>
      </c>
      <c r="I231" s="12">
        <v>0</v>
      </c>
      <c r="J231" s="10">
        <v>0</v>
      </c>
      <c r="K231" s="12">
        <v>0</v>
      </c>
      <c r="L231" s="10">
        <v>0</v>
      </c>
      <c r="M231" s="12">
        <v>0</v>
      </c>
      <c r="N231" s="10">
        <v>0</v>
      </c>
      <c r="O231" s="12">
        <v>0</v>
      </c>
      <c r="P231" s="10">
        <v>0</v>
      </c>
      <c r="Q231" s="12">
        <v>0</v>
      </c>
      <c r="R231" s="10">
        <v>0</v>
      </c>
      <c r="S231" s="12">
        <v>0</v>
      </c>
      <c r="T231" s="10">
        <v>0</v>
      </c>
      <c r="U231" s="12">
        <v>0</v>
      </c>
      <c r="V231" s="10">
        <v>0</v>
      </c>
      <c r="W231" s="12">
        <v>0</v>
      </c>
      <c r="X231" s="10">
        <v>0</v>
      </c>
      <c r="Y231" s="12">
        <v>0</v>
      </c>
      <c r="Z231" s="10">
        <v>0</v>
      </c>
      <c r="AA231" s="12">
        <v>0</v>
      </c>
      <c r="AB231" s="27">
        <v>0</v>
      </c>
    </row>
    <row r="232" spans="1:28" x14ac:dyDescent="0.2">
      <c r="A232" s="4"/>
      <c r="B232" s="26" t="s">
        <v>28</v>
      </c>
      <c r="C232" s="12">
        <v>141599</v>
      </c>
      <c r="D232" s="10">
        <v>439032.93</v>
      </c>
      <c r="E232" s="12">
        <v>337307.56</v>
      </c>
      <c r="F232" s="10">
        <v>754466.06</v>
      </c>
      <c r="G232" s="12">
        <v>212990.16</v>
      </c>
      <c r="H232" s="10">
        <v>988280.1</v>
      </c>
      <c r="I232" s="12">
        <v>231323</v>
      </c>
      <c r="J232" s="10">
        <v>1055681.97</v>
      </c>
      <c r="K232" s="12">
        <v>116479.22</v>
      </c>
      <c r="L232" s="10">
        <v>487938.74</v>
      </c>
      <c r="M232" s="12">
        <v>164370</v>
      </c>
      <c r="N232" s="10">
        <v>435049.6</v>
      </c>
      <c r="O232" s="12">
        <v>204113</v>
      </c>
      <c r="P232" s="10">
        <v>739544.09</v>
      </c>
      <c r="Q232" s="12">
        <v>355880</v>
      </c>
      <c r="R232" s="10">
        <v>1292458.0900000001</v>
      </c>
      <c r="S232" s="12">
        <v>353003</v>
      </c>
      <c r="T232" s="10">
        <v>1326420.02</v>
      </c>
      <c r="U232" s="12">
        <v>380011</v>
      </c>
      <c r="V232" s="10">
        <v>1128345.6200000001</v>
      </c>
      <c r="W232" s="12">
        <v>136346.10999999999</v>
      </c>
      <c r="X232" s="10">
        <v>317797.57</v>
      </c>
      <c r="Y232" s="12">
        <v>284215</v>
      </c>
      <c r="Z232" s="10">
        <v>806715.65</v>
      </c>
      <c r="AA232" s="12">
        <v>2917637.05</v>
      </c>
      <c r="AB232" s="27">
        <v>9771730.4399999995</v>
      </c>
    </row>
    <row r="233" spans="1:28" x14ac:dyDescent="0.2">
      <c r="A233" s="4"/>
      <c r="B233" s="26" t="s">
        <v>37</v>
      </c>
      <c r="C233" s="12">
        <v>0</v>
      </c>
      <c r="D233" s="10">
        <v>0</v>
      </c>
      <c r="E233" s="12">
        <v>0</v>
      </c>
      <c r="F233" s="10">
        <v>0</v>
      </c>
      <c r="G233" s="12">
        <v>0</v>
      </c>
      <c r="H233" s="10">
        <v>0</v>
      </c>
      <c r="I233" s="12">
        <v>0</v>
      </c>
      <c r="J233" s="10">
        <v>0</v>
      </c>
      <c r="K233" s="12">
        <v>0</v>
      </c>
      <c r="L233" s="10">
        <v>0</v>
      </c>
      <c r="M233" s="12">
        <v>0</v>
      </c>
      <c r="N233" s="10">
        <v>0</v>
      </c>
      <c r="O233" s="12">
        <v>0</v>
      </c>
      <c r="P233" s="10">
        <v>0</v>
      </c>
      <c r="Q233" s="12">
        <v>0</v>
      </c>
      <c r="R233" s="10">
        <v>0</v>
      </c>
      <c r="S233" s="12">
        <v>0</v>
      </c>
      <c r="T233" s="10">
        <v>0</v>
      </c>
      <c r="U233" s="12">
        <v>0</v>
      </c>
      <c r="V233" s="10">
        <v>0</v>
      </c>
      <c r="W233" s="12">
        <v>0</v>
      </c>
      <c r="X233" s="10">
        <v>0</v>
      </c>
      <c r="Y233" s="12">
        <v>0</v>
      </c>
      <c r="Z233" s="10">
        <v>0</v>
      </c>
      <c r="AA233" s="12">
        <v>0</v>
      </c>
      <c r="AB233" s="27">
        <v>0</v>
      </c>
    </row>
    <row r="234" spans="1:28" x14ac:dyDescent="0.2">
      <c r="A234" s="4"/>
      <c r="B234" s="26" t="s">
        <v>23</v>
      </c>
      <c r="C234" s="12">
        <v>0</v>
      </c>
      <c r="D234" s="10">
        <v>0</v>
      </c>
      <c r="E234" s="12">
        <v>0</v>
      </c>
      <c r="F234" s="10">
        <v>0</v>
      </c>
      <c r="G234" s="12">
        <v>0</v>
      </c>
      <c r="H234" s="10">
        <v>0</v>
      </c>
      <c r="I234" s="12">
        <v>0</v>
      </c>
      <c r="J234" s="10">
        <v>0</v>
      </c>
      <c r="K234" s="12">
        <v>0</v>
      </c>
      <c r="L234" s="10">
        <v>0</v>
      </c>
      <c r="M234" s="12">
        <v>0</v>
      </c>
      <c r="N234" s="10">
        <v>0</v>
      </c>
      <c r="O234" s="12">
        <v>0</v>
      </c>
      <c r="P234" s="10">
        <v>0</v>
      </c>
      <c r="Q234" s="12">
        <v>0</v>
      </c>
      <c r="R234" s="10">
        <v>0</v>
      </c>
      <c r="S234" s="12">
        <v>0</v>
      </c>
      <c r="T234" s="10">
        <v>0</v>
      </c>
      <c r="U234" s="12">
        <v>0</v>
      </c>
      <c r="V234" s="10">
        <v>0</v>
      </c>
      <c r="W234" s="12">
        <v>0</v>
      </c>
      <c r="X234" s="10">
        <v>0</v>
      </c>
      <c r="Y234" s="12">
        <v>0</v>
      </c>
      <c r="Z234" s="10">
        <v>0</v>
      </c>
      <c r="AA234" s="12">
        <v>0</v>
      </c>
      <c r="AB234" s="27">
        <v>0</v>
      </c>
    </row>
    <row r="235" spans="1:28" x14ac:dyDescent="0.2">
      <c r="A235" s="4"/>
      <c r="B235" s="26" t="s">
        <v>24</v>
      </c>
      <c r="C235" s="12">
        <v>201498.98</v>
      </c>
      <c r="D235" s="10">
        <v>446095.86</v>
      </c>
      <c r="E235" s="12">
        <v>264573.73</v>
      </c>
      <c r="F235" s="10">
        <v>546585.39</v>
      </c>
      <c r="G235" s="12">
        <v>313101.02</v>
      </c>
      <c r="H235" s="10">
        <v>625886.31999999995</v>
      </c>
      <c r="I235" s="12">
        <v>421440.79</v>
      </c>
      <c r="J235" s="10">
        <v>867424.85</v>
      </c>
      <c r="K235" s="12">
        <v>311162.89</v>
      </c>
      <c r="L235" s="10">
        <v>559930.56999999995</v>
      </c>
      <c r="M235" s="12">
        <v>522517.71</v>
      </c>
      <c r="N235" s="10">
        <v>959610</v>
      </c>
      <c r="O235" s="12">
        <v>275473.98</v>
      </c>
      <c r="P235" s="10">
        <v>637716.43999999994</v>
      </c>
      <c r="Q235" s="12">
        <v>259747.47</v>
      </c>
      <c r="R235" s="10">
        <v>617352.13</v>
      </c>
      <c r="S235" s="12">
        <v>362501.51</v>
      </c>
      <c r="T235" s="10">
        <v>830533</v>
      </c>
      <c r="U235" s="12">
        <v>295072.78999999998</v>
      </c>
      <c r="V235" s="10">
        <v>639427.30000000005</v>
      </c>
      <c r="W235" s="12">
        <v>498770.97</v>
      </c>
      <c r="X235" s="10">
        <v>1279133.67</v>
      </c>
      <c r="Y235" s="12">
        <v>323384.59999999998</v>
      </c>
      <c r="Z235" s="10">
        <v>833653.44</v>
      </c>
      <c r="AA235" s="12">
        <v>4049246.44</v>
      </c>
      <c r="AB235" s="27">
        <v>8843348.9699999988</v>
      </c>
    </row>
    <row r="236" spans="1:28" x14ac:dyDescent="0.2">
      <c r="A236" s="4"/>
      <c r="B236" s="26" t="s">
        <v>57</v>
      </c>
      <c r="C236" s="12">
        <v>2405898.5</v>
      </c>
      <c r="D236" s="10">
        <v>7759871.0199999996</v>
      </c>
      <c r="E236" s="12">
        <v>1595014.33</v>
      </c>
      <c r="F236" s="10">
        <v>4259778.76</v>
      </c>
      <c r="G236" s="12">
        <v>1534649.56</v>
      </c>
      <c r="H236" s="10">
        <v>4171283</v>
      </c>
      <c r="I236" s="12">
        <v>2263362.58</v>
      </c>
      <c r="J236" s="10">
        <v>7026453.3200000003</v>
      </c>
      <c r="K236" s="12">
        <v>2872647.4</v>
      </c>
      <c r="L236" s="10">
        <v>9303535.6300000008</v>
      </c>
      <c r="M236" s="12">
        <v>1945860.65</v>
      </c>
      <c r="N236" s="10">
        <v>6653514.8799999999</v>
      </c>
      <c r="O236" s="12">
        <v>1511808.68</v>
      </c>
      <c r="P236" s="10">
        <v>5165879.13</v>
      </c>
      <c r="Q236" s="12">
        <v>1782548.56</v>
      </c>
      <c r="R236" s="10">
        <v>6201556.3499999996</v>
      </c>
      <c r="S236" s="12">
        <v>2431315.91</v>
      </c>
      <c r="T236" s="10">
        <v>7254936.9900000002</v>
      </c>
      <c r="U236" s="12">
        <v>2965708.6</v>
      </c>
      <c r="V236" s="10">
        <v>9156698.1099999994</v>
      </c>
      <c r="W236" s="12">
        <v>2105001.1</v>
      </c>
      <c r="X236" s="10">
        <v>6951423.3300000001</v>
      </c>
      <c r="Y236" s="12">
        <v>2033529.17</v>
      </c>
      <c r="Z236" s="10">
        <v>6605014.04</v>
      </c>
      <c r="AA236" s="12">
        <v>25447345.040000007</v>
      </c>
      <c r="AB236" s="27">
        <v>80509944.560000017</v>
      </c>
    </row>
    <row r="237" spans="1:28" x14ac:dyDescent="0.2">
      <c r="A237" s="4"/>
      <c r="B237" s="26" t="s">
        <v>33</v>
      </c>
      <c r="C237" s="12">
        <v>0</v>
      </c>
      <c r="D237" s="10">
        <v>0</v>
      </c>
      <c r="E237" s="12">
        <v>0</v>
      </c>
      <c r="F237" s="10">
        <v>0</v>
      </c>
      <c r="G237" s="12">
        <v>0</v>
      </c>
      <c r="H237" s="10">
        <v>0</v>
      </c>
      <c r="I237" s="12">
        <v>0</v>
      </c>
      <c r="J237" s="10">
        <v>0</v>
      </c>
      <c r="K237" s="12">
        <v>0</v>
      </c>
      <c r="L237" s="10">
        <v>0</v>
      </c>
      <c r="M237" s="12">
        <v>0</v>
      </c>
      <c r="N237" s="10">
        <v>0</v>
      </c>
      <c r="O237" s="12">
        <v>0</v>
      </c>
      <c r="P237" s="10">
        <v>0</v>
      </c>
      <c r="Q237" s="12">
        <v>0</v>
      </c>
      <c r="R237" s="10">
        <v>0</v>
      </c>
      <c r="S237" s="12">
        <v>0</v>
      </c>
      <c r="T237" s="10">
        <v>0</v>
      </c>
      <c r="U237" s="12">
        <v>0</v>
      </c>
      <c r="V237" s="10">
        <v>0</v>
      </c>
      <c r="W237" s="12">
        <v>0</v>
      </c>
      <c r="X237" s="10">
        <v>0</v>
      </c>
      <c r="Y237" s="12">
        <v>0</v>
      </c>
      <c r="Z237" s="10">
        <v>0</v>
      </c>
      <c r="AA237" s="12">
        <v>0</v>
      </c>
      <c r="AB237" s="27">
        <v>0</v>
      </c>
    </row>
    <row r="238" spans="1:28" x14ac:dyDescent="0.2">
      <c r="A238" s="4"/>
      <c r="B238" s="26" t="s">
        <v>58</v>
      </c>
      <c r="C238" s="12">
        <v>0</v>
      </c>
      <c r="D238" s="10">
        <v>0</v>
      </c>
      <c r="E238" s="12">
        <v>0</v>
      </c>
      <c r="F238" s="10">
        <v>0</v>
      </c>
      <c r="G238" s="12">
        <v>0</v>
      </c>
      <c r="H238" s="10">
        <v>0</v>
      </c>
      <c r="I238" s="12">
        <v>0</v>
      </c>
      <c r="J238" s="10">
        <v>0</v>
      </c>
      <c r="K238" s="12">
        <v>0</v>
      </c>
      <c r="L238" s="10">
        <v>0</v>
      </c>
      <c r="M238" s="12">
        <v>0</v>
      </c>
      <c r="N238" s="10">
        <v>0</v>
      </c>
      <c r="O238" s="12">
        <v>0</v>
      </c>
      <c r="P238" s="10">
        <v>0</v>
      </c>
      <c r="Q238" s="12">
        <v>0</v>
      </c>
      <c r="R238" s="10">
        <v>0</v>
      </c>
      <c r="S238" s="12">
        <v>0</v>
      </c>
      <c r="T238" s="10">
        <v>0</v>
      </c>
      <c r="U238" s="12">
        <v>0</v>
      </c>
      <c r="V238" s="10">
        <v>0</v>
      </c>
      <c r="W238" s="12">
        <v>0</v>
      </c>
      <c r="X238" s="10">
        <v>0</v>
      </c>
      <c r="Y238" s="12">
        <v>0</v>
      </c>
      <c r="Z238" s="10">
        <v>0</v>
      </c>
      <c r="AA238" s="12">
        <v>0</v>
      </c>
      <c r="AB238" s="27">
        <v>0</v>
      </c>
    </row>
    <row r="239" spans="1:28" x14ac:dyDescent="0.2">
      <c r="A239" s="4"/>
      <c r="B239" s="26" t="s">
        <v>52</v>
      </c>
      <c r="C239" s="12">
        <v>0</v>
      </c>
      <c r="D239" s="10">
        <v>0</v>
      </c>
      <c r="E239" s="12">
        <v>0</v>
      </c>
      <c r="F239" s="10">
        <v>0</v>
      </c>
      <c r="G239" s="12">
        <v>0</v>
      </c>
      <c r="H239" s="10">
        <v>0</v>
      </c>
      <c r="I239" s="12">
        <v>0</v>
      </c>
      <c r="J239" s="10">
        <v>0</v>
      </c>
      <c r="K239" s="12">
        <v>0</v>
      </c>
      <c r="L239" s="10">
        <v>0</v>
      </c>
      <c r="M239" s="12">
        <v>0</v>
      </c>
      <c r="N239" s="10">
        <v>0</v>
      </c>
      <c r="O239" s="12">
        <v>0</v>
      </c>
      <c r="P239" s="10">
        <v>0</v>
      </c>
      <c r="Q239" s="12">
        <v>0</v>
      </c>
      <c r="R239" s="10">
        <v>0</v>
      </c>
      <c r="S239" s="12">
        <v>0</v>
      </c>
      <c r="T239" s="10">
        <v>0</v>
      </c>
      <c r="U239" s="12">
        <v>0</v>
      </c>
      <c r="V239" s="10">
        <v>0</v>
      </c>
      <c r="W239" s="12">
        <v>0</v>
      </c>
      <c r="X239" s="10">
        <v>0</v>
      </c>
      <c r="Y239" s="12">
        <v>0</v>
      </c>
      <c r="Z239" s="10">
        <v>0</v>
      </c>
      <c r="AA239" s="12">
        <v>0</v>
      </c>
      <c r="AB239" s="27">
        <v>0</v>
      </c>
    </row>
    <row r="240" spans="1:28" x14ac:dyDescent="0.2">
      <c r="A240" s="4"/>
      <c r="B240" s="26" t="s">
        <v>61</v>
      </c>
      <c r="C240" s="12">
        <v>0</v>
      </c>
      <c r="D240" s="10">
        <v>0</v>
      </c>
      <c r="E240" s="12">
        <v>0</v>
      </c>
      <c r="F240" s="10">
        <v>0</v>
      </c>
      <c r="G240" s="12">
        <v>0</v>
      </c>
      <c r="H240" s="10">
        <v>0</v>
      </c>
      <c r="I240" s="12">
        <v>0</v>
      </c>
      <c r="J240" s="10">
        <v>0</v>
      </c>
      <c r="K240" s="12">
        <v>0</v>
      </c>
      <c r="L240" s="10">
        <v>0</v>
      </c>
      <c r="M240" s="12">
        <v>0</v>
      </c>
      <c r="N240" s="10">
        <v>0</v>
      </c>
      <c r="O240" s="12">
        <v>0</v>
      </c>
      <c r="P240" s="10">
        <v>0</v>
      </c>
      <c r="Q240" s="12">
        <v>0</v>
      </c>
      <c r="R240" s="10">
        <v>0</v>
      </c>
      <c r="S240" s="12">
        <v>0</v>
      </c>
      <c r="T240" s="10">
        <v>0</v>
      </c>
      <c r="U240" s="12">
        <v>0</v>
      </c>
      <c r="V240" s="10">
        <v>0</v>
      </c>
      <c r="W240" s="12">
        <v>0</v>
      </c>
      <c r="X240" s="10">
        <v>0</v>
      </c>
      <c r="Y240" s="12">
        <v>0</v>
      </c>
      <c r="Z240" s="10">
        <v>0</v>
      </c>
      <c r="AA240" s="12">
        <v>0</v>
      </c>
      <c r="AB240" s="27">
        <v>0</v>
      </c>
    </row>
    <row r="241" spans="1:28" x14ac:dyDescent="0.2">
      <c r="A241" s="4"/>
      <c r="B241" s="26" t="s">
        <v>62</v>
      </c>
      <c r="C241" s="12">
        <v>0</v>
      </c>
      <c r="D241" s="10">
        <v>0</v>
      </c>
      <c r="E241" s="12">
        <v>0</v>
      </c>
      <c r="F241" s="10">
        <v>0</v>
      </c>
      <c r="G241" s="12">
        <v>0</v>
      </c>
      <c r="H241" s="10">
        <v>0</v>
      </c>
      <c r="I241" s="12">
        <v>0</v>
      </c>
      <c r="J241" s="10">
        <v>0</v>
      </c>
      <c r="K241" s="12">
        <v>0</v>
      </c>
      <c r="L241" s="10">
        <v>0</v>
      </c>
      <c r="M241" s="12">
        <v>0</v>
      </c>
      <c r="N241" s="10">
        <v>0</v>
      </c>
      <c r="O241" s="12">
        <v>0</v>
      </c>
      <c r="P241" s="10">
        <v>0</v>
      </c>
      <c r="Q241" s="12">
        <v>0</v>
      </c>
      <c r="R241" s="10">
        <v>0</v>
      </c>
      <c r="S241" s="12">
        <v>0</v>
      </c>
      <c r="T241" s="10">
        <v>0</v>
      </c>
      <c r="U241" s="12">
        <v>0</v>
      </c>
      <c r="V241" s="10">
        <v>0</v>
      </c>
      <c r="W241" s="12">
        <v>0</v>
      </c>
      <c r="X241" s="10">
        <v>0</v>
      </c>
      <c r="Y241" s="12">
        <v>0</v>
      </c>
      <c r="Z241" s="10">
        <v>0</v>
      </c>
      <c r="AA241" s="12">
        <v>0</v>
      </c>
      <c r="AB241" s="27">
        <v>0</v>
      </c>
    </row>
    <row r="242" spans="1:28" x14ac:dyDescent="0.2">
      <c r="A242" s="4"/>
      <c r="B242" s="26" t="s">
        <v>65</v>
      </c>
      <c r="C242" s="12">
        <v>0</v>
      </c>
      <c r="D242" s="10">
        <v>0</v>
      </c>
      <c r="E242" s="12">
        <v>0</v>
      </c>
      <c r="F242" s="10">
        <v>0</v>
      </c>
      <c r="G242" s="12">
        <v>0</v>
      </c>
      <c r="H242" s="10">
        <v>0</v>
      </c>
      <c r="I242" s="12">
        <v>0</v>
      </c>
      <c r="J242" s="10">
        <v>0</v>
      </c>
      <c r="K242" s="12">
        <v>0</v>
      </c>
      <c r="L242" s="10">
        <v>0</v>
      </c>
      <c r="M242" s="12">
        <v>0</v>
      </c>
      <c r="N242" s="10">
        <v>0</v>
      </c>
      <c r="O242" s="12">
        <v>0</v>
      </c>
      <c r="P242" s="10">
        <v>0</v>
      </c>
      <c r="Q242" s="12">
        <v>0</v>
      </c>
      <c r="R242" s="10">
        <v>0</v>
      </c>
      <c r="S242" s="12">
        <v>0</v>
      </c>
      <c r="T242" s="10">
        <v>0</v>
      </c>
      <c r="U242" s="12">
        <v>0</v>
      </c>
      <c r="V242" s="10">
        <v>0</v>
      </c>
      <c r="W242" s="12">
        <v>0</v>
      </c>
      <c r="X242" s="10">
        <v>0</v>
      </c>
      <c r="Y242" s="12">
        <v>0</v>
      </c>
      <c r="Z242" s="10">
        <v>0</v>
      </c>
      <c r="AA242" s="12">
        <v>0</v>
      </c>
      <c r="AB242" s="27">
        <v>0</v>
      </c>
    </row>
    <row r="243" spans="1:28" x14ac:dyDescent="0.2">
      <c r="A243" s="4"/>
      <c r="B243" s="26" t="s">
        <v>64</v>
      </c>
      <c r="C243" s="12">
        <v>0</v>
      </c>
      <c r="D243" s="10">
        <v>0</v>
      </c>
      <c r="E243" s="12">
        <v>0</v>
      </c>
      <c r="F243" s="10">
        <v>0</v>
      </c>
      <c r="G243" s="12">
        <v>0</v>
      </c>
      <c r="H243" s="10">
        <v>0</v>
      </c>
      <c r="I243" s="12">
        <v>0</v>
      </c>
      <c r="J243" s="10">
        <v>0</v>
      </c>
      <c r="K243" s="12">
        <v>0</v>
      </c>
      <c r="L243" s="10">
        <v>0</v>
      </c>
      <c r="M243" s="12">
        <v>0</v>
      </c>
      <c r="N243" s="10">
        <v>0</v>
      </c>
      <c r="O243" s="12">
        <v>0</v>
      </c>
      <c r="P243" s="10">
        <v>0</v>
      </c>
      <c r="Q243" s="12">
        <v>0</v>
      </c>
      <c r="R243" s="10">
        <v>0</v>
      </c>
      <c r="S243" s="12">
        <v>0</v>
      </c>
      <c r="T243" s="10">
        <v>0</v>
      </c>
      <c r="U243" s="12">
        <v>0</v>
      </c>
      <c r="V243" s="10">
        <v>0</v>
      </c>
      <c r="W243" s="12">
        <v>0</v>
      </c>
      <c r="X243" s="10">
        <v>0</v>
      </c>
      <c r="Y243" s="12">
        <v>0</v>
      </c>
      <c r="Z243" s="10">
        <v>0</v>
      </c>
      <c r="AA243" s="12">
        <v>0</v>
      </c>
      <c r="AB243" s="27">
        <v>0</v>
      </c>
    </row>
    <row r="244" spans="1:28" x14ac:dyDescent="0.2">
      <c r="A244" s="4"/>
      <c r="B244" s="26" t="s">
        <v>63</v>
      </c>
      <c r="C244" s="12">
        <v>0</v>
      </c>
      <c r="D244" s="10">
        <v>0</v>
      </c>
      <c r="E244" s="12">
        <v>0</v>
      </c>
      <c r="F244" s="10">
        <v>0</v>
      </c>
      <c r="G244" s="12">
        <v>0</v>
      </c>
      <c r="H244" s="10">
        <v>0</v>
      </c>
      <c r="I244" s="12">
        <v>0</v>
      </c>
      <c r="J244" s="10">
        <v>0</v>
      </c>
      <c r="K244" s="12">
        <v>0</v>
      </c>
      <c r="L244" s="10">
        <v>0</v>
      </c>
      <c r="M244" s="12">
        <v>0</v>
      </c>
      <c r="N244" s="10">
        <v>0</v>
      </c>
      <c r="O244" s="12">
        <v>25400.51</v>
      </c>
      <c r="P244" s="10">
        <v>124539.1</v>
      </c>
      <c r="Q244" s="12">
        <v>0</v>
      </c>
      <c r="R244" s="10">
        <v>0</v>
      </c>
      <c r="S244" s="12">
        <v>0</v>
      </c>
      <c r="T244" s="10">
        <v>0</v>
      </c>
      <c r="U244" s="12">
        <v>0</v>
      </c>
      <c r="V244" s="10">
        <v>0</v>
      </c>
      <c r="W244" s="12">
        <v>0</v>
      </c>
      <c r="X244" s="10">
        <v>0</v>
      </c>
      <c r="Y244" s="12">
        <v>0</v>
      </c>
      <c r="Z244" s="10">
        <v>0</v>
      </c>
      <c r="AA244" s="12">
        <v>25400.51</v>
      </c>
      <c r="AB244" s="27">
        <v>124539.1</v>
      </c>
    </row>
    <row r="245" spans="1:28" x14ac:dyDescent="0.2">
      <c r="A245" s="4"/>
      <c r="B245" s="26" t="s">
        <v>60</v>
      </c>
      <c r="C245" s="12">
        <v>0</v>
      </c>
      <c r="D245" s="10">
        <v>0</v>
      </c>
      <c r="E245" s="12">
        <v>0</v>
      </c>
      <c r="F245" s="10">
        <v>0</v>
      </c>
      <c r="G245" s="12">
        <v>0</v>
      </c>
      <c r="H245" s="10">
        <v>0</v>
      </c>
      <c r="I245" s="12">
        <v>0</v>
      </c>
      <c r="J245" s="10">
        <v>0</v>
      </c>
      <c r="K245" s="12">
        <v>0</v>
      </c>
      <c r="L245" s="10">
        <v>0</v>
      </c>
      <c r="M245" s="12">
        <v>0</v>
      </c>
      <c r="N245" s="10">
        <v>0</v>
      </c>
      <c r="O245" s="12">
        <v>0</v>
      </c>
      <c r="P245" s="10">
        <v>0</v>
      </c>
      <c r="Q245" s="12">
        <v>0</v>
      </c>
      <c r="R245" s="10">
        <v>0</v>
      </c>
      <c r="S245" s="12">
        <v>0</v>
      </c>
      <c r="T245" s="10">
        <v>0</v>
      </c>
      <c r="U245" s="12">
        <v>0</v>
      </c>
      <c r="V245" s="10">
        <v>0</v>
      </c>
      <c r="W245" s="12">
        <v>0</v>
      </c>
      <c r="X245" s="10">
        <v>0</v>
      </c>
      <c r="Y245" s="12">
        <v>0</v>
      </c>
      <c r="Z245" s="10">
        <v>0</v>
      </c>
      <c r="AA245" s="12">
        <v>0</v>
      </c>
      <c r="AB245" s="27">
        <v>0</v>
      </c>
    </row>
    <row r="246" spans="1:28" x14ac:dyDescent="0.2">
      <c r="A246" s="4"/>
      <c r="B246" s="26" t="s">
        <v>59</v>
      </c>
      <c r="C246" s="12">
        <v>0</v>
      </c>
      <c r="D246" s="10">
        <v>0</v>
      </c>
      <c r="E246" s="12">
        <v>0</v>
      </c>
      <c r="F246" s="10">
        <v>0</v>
      </c>
      <c r="G246" s="12">
        <v>0</v>
      </c>
      <c r="H246" s="10">
        <v>0</v>
      </c>
      <c r="I246" s="12">
        <v>0</v>
      </c>
      <c r="J246" s="10">
        <v>0</v>
      </c>
      <c r="K246" s="12">
        <v>0</v>
      </c>
      <c r="L246" s="10">
        <v>0</v>
      </c>
      <c r="M246" s="12">
        <v>0</v>
      </c>
      <c r="N246" s="10">
        <v>0</v>
      </c>
      <c r="O246" s="12">
        <v>0</v>
      </c>
      <c r="P246" s="10">
        <v>0</v>
      </c>
      <c r="Q246" s="12">
        <v>0</v>
      </c>
      <c r="R246" s="10">
        <v>0</v>
      </c>
      <c r="S246" s="12">
        <v>0</v>
      </c>
      <c r="T246" s="10">
        <v>0</v>
      </c>
      <c r="U246" s="12">
        <v>0</v>
      </c>
      <c r="V246" s="10">
        <v>0</v>
      </c>
      <c r="W246" s="12">
        <v>0</v>
      </c>
      <c r="X246" s="10">
        <v>0</v>
      </c>
      <c r="Y246" s="12">
        <v>0</v>
      </c>
      <c r="Z246" s="10">
        <v>0</v>
      </c>
      <c r="AA246" s="12">
        <v>0</v>
      </c>
      <c r="AB246" s="27">
        <v>0</v>
      </c>
    </row>
    <row r="247" spans="1:28" x14ac:dyDescent="0.2">
      <c r="A247" s="1" t="s">
        <v>49</v>
      </c>
      <c r="B247" s="2"/>
      <c r="C247" s="11">
        <v>2954904.32</v>
      </c>
      <c r="D247" s="13">
        <v>9275942.2999999989</v>
      </c>
      <c r="E247" s="11">
        <v>2353945.64</v>
      </c>
      <c r="F247" s="13">
        <v>5963818.5499999998</v>
      </c>
      <c r="G247" s="11">
        <v>2189257.9300000002</v>
      </c>
      <c r="H247" s="13">
        <v>6230873.3700000001</v>
      </c>
      <c r="I247" s="11">
        <v>3111351.19</v>
      </c>
      <c r="J247" s="13">
        <v>9517933.8900000006</v>
      </c>
      <c r="K247" s="11">
        <v>3684519.2399999998</v>
      </c>
      <c r="L247" s="13">
        <v>11492762.890000001</v>
      </c>
      <c r="M247" s="11">
        <v>2903694.27</v>
      </c>
      <c r="N247" s="13">
        <v>8961734.3599999994</v>
      </c>
      <c r="O247" s="11">
        <v>2301480.5299999998</v>
      </c>
      <c r="P247" s="13">
        <v>7631157.6799999997</v>
      </c>
      <c r="Q247" s="11">
        <v>2774363.7199999997</v>
      </c>
      <c r="R247" s="13">
        <v>9122285.7199999988</v>
      </c>
      <c r="S247" s="11">
        <v>3707460.52</v>
      </c>
      <c r="T247" s="13">
        <v>11071223.220000001</v>
      </c>
      <c r="U247" s="11">
        <v>3988694.55</v>
      </c>
      <c r="V247" s="13">
        <v>11991371.84</v>
      </c>
      <c r="W247" s="11">
        <v>2879188.18</v>
      </c>
      <c r="X247" s="13">
        <v>9186614.5199999996</v>
      </c>
      <c r="Y247" s="11">
        <v>2949226.67</v>
      </c>
      <c r="Z247" s="13">
        <v>9247165.7300000004</v>
      </c>
      <c r="AA247" s="11">
        <v>35798086.760000005</v>
      </c>
      <c r="AB247" s="22">
        <v>109692884.07000001</v>
      </c>
    </row>
    <row r="248" spans="1:28" x14ac:dyDescent="0.2">
      <c r="A248" s="1" t="s">
        <v>15</v>
      </c>
      <c r="B248" s="1" t="s">
        <v>51</v>
      </c>
      <c r="C248" s="11">
        <v>627351</v>
      </c>
      <c r="D248" s="13">
        <v>831455.32</v>
      </c>
      <c r="E248" s="11">
        <v>417261</v>
      </c>
      <c r="F248" s="13">
        <v>512077.96</v>
      </c>
      <c r="G248" s="11">
        <v>558958</v>
      </c>
      <c r="H248" s="13">
        <v>608626.78</v>
      </c>
      <c r="I248" s="11">
        <v>575080</v>
      </c>
      <c r="J248" s="13">
        <v>965325.2</v>
      </c>
      <c r="K248" s="11">
        <v>656699</v>
      </c>
      <c r="L248" s="13">
        <v>781437.22</v>
      </c>
      <c r="M248" s="11">
        <v>608760</v>
      </c>
      <c r="N248" s="13">
        <v>981148.88</v>
      </c>
      <c r="O248" s="11">
        <v>636484.80000000005</v>
      </c>
      <c r="P248" s="13">
        <v>1041357.29</v>
      </c>
      <c r="Q248" s="11">
        <v>637551</v>
      </c>
      <c r="R248" s="13">
        <v>967808.92</v>
      </c>
      <c r="S248" s="11">
        <v>450725</v>
      </c>
      <c r="T248" s="13">
        <v>618565.38</v>
      </c>
      <c r="U248" s="11">
        <v>495392.1</v>
      </c>
      <c r="V248" s="13">
        <v>529312.28</v>
      </c>
      <c r="W248" s="11">
        <v>302086</v>
      </c>
      <c r="X248" s="13">
        <v>385890.66</v>
      </c>
      <c r="Y248" s="11">
        <v>365321</v>
      </c>
      <c r="Z248" s="13">
        <v>641251.35</v>
      </c>
      <c r="AA248" s="11">
        <v>6331668.8999999994</v>
      </c>
      <c r="AB248" s="22">
        <v>8864257.2400000002</v>
      </c>
    </row>
    <row r="249" spans="1:28" x14ac:dyDescent="0.2">
      <c r="A249" s="4"/>
      <c r="B249" s="26" t="s">
        <v>38</v>
      </c>
      <c r="C249" s="12">
        <v>0</v>
      </c>
      <c r="D249" s="10">
        <v>0</v>
      </c>
      <c r="E249" s="12">
        <v>0</v>
      </c>
      <c r="F249" s="10">
        <v>0</v>
      </c>
      <c r="G249" s="12">
        <v>0</v>
      </c>
      <c r="H249" s="10">
        <v>0</v>
      </c>
      <c r="I249" s="12">
        <v>0</v>
      </c>
      <c r="J249" s="10">
        <v>0</v>
      </c>
      <c r="K249" s="12">
        <v>0</v>
      </c>
      <c r="L249" s="10">
        <v>0</v>
      </c>
      <c r="M249" s="12">
        <v>0</v>
      </c>
      <c r="N249" s="10">
        <v>0</v>
      </c>
      <c r="O249" s="12">
        <v>0</v>
      </c>
      <c r="P249" s="10">
        <v>0</v>
      </c>
      <c r="Q249" s="12">
        <v>0</v>
      </c>
      <c r="R249" s="10">
        <v>0</v>
      </c>
      <c r="S249" s="12">
        <v>0</v>
      </c>
      <c r="T249" s="10">
        <v>0</v>
      </c>
      <c r="U249" s="12">
        <v>0</v>
      </c>
      <c r="V249" s="10">
        <v>0</v>
      </c>
      <c r="W249" s="12">
        <v>0</v>
      </c>
      <c r="X249" s="10">
        <v>0</v>
      </c>
      <c r="Y249" s="12">
        <v>0</v>
      </c>
      <c r="Z249" s="10">
        <v>0</v>
      </c>
      <c r="AA249" s="12">
        <v>0</v>
      </c>
      <c r="AB249" s="27">
        <v>0</v>
      </c>
    </row>
    <row r="250" spans="1:28" x14ac:dyDescent="0.2">
      <c r="A250" s="4"/>
      <c r="B250" s="26" t="s">
        <v>31</v>
      </c>
      <c r="C250" s="12">
        <v>0</v>
      </c>
      <c r="D250" s="10">
        <v>0</v>
      </c>
      <c r="E250" s="12">
        <v>0</v>
      </c>
      <c r="F250" s="10">
        <v>0</v>
      </c>
      <c r="G250" s="12">
        <v>0</v>
      </c>
      <c r="H250" s="10">
        <v>0</v>
      </c>
      <c r="I250" s="12">
        <v>0</v>
      </c>
      <c r="J250" s="10">
        <v>0</v>
      </c>
      <c r="K250" s="12">
        <v>0</v>
      </c>
      <c r="L250" s="10">
        <v>0</v>
      </c>
      <c r="M250" s="12">
        <v>0</v>
      </c>
      <c r="N250" s="10">
        <v>0</v>
      </c>
      <c r="O250" s="12">
        <v>0</v>
      </c>
      <c r="P250" s="10">
        <v>0</v>
      </c>
      <c r="Q250" s="12">
        <v>0</v>
      </c>
      <c r="R250" s="10">
        <v>0</v>
      </c>
      <c r="S250" s="12">
        <v>0</v>
      </c>
      <c r="T250" s="10">
        <v>0</v>
      </c>
      <c r="U250" s="12">
        <v>0</v>
      </c>
      <c r="V250" s="10">
        <v>0</v>
      </c>
      <c r="W250" s="12">
        <v>0</v>
      </c>
      <c r="X250" s="10">
        <v>0</v>
      </c>
      <c r="Y250" s="12">
        <v>0</v>
      </c>
      <c r="Z250" s="10">
        <v>0</v>
      </c>
      <c r="AA250" s="12">
        <v>0</v>
      </c>
      <c r="AB250" s="27">
        <v>0</v>
      </c>
    </row>
    <row r="251" spans="1:28" x14ac:dyDescent="0.2">
      <c r="A251" s="4"/>
      <c r="B251" s="26" t="s">
        <v>32</v>
      </c>
      <c r="C251" s="12">
        <v>0</v>
      </c>
      <c r="D251" s="10">
        <v>0</v>
      </c>
      <c r="E251" s="12">
        <v>0</v>
      </c>
      <c r="F251" s="10">
        <v>0</v>
      </c>
      <c r="G251" s="12">
        <v>91600</v>
      </c>
      <c r="H251" s="10">
        <v>236800.13</v>
      </c>
      <c r="I251" s="12">
        <v>0</v>
      </c>
      <c r="J251" s="10">
        <v>0</v>
      </c>
      <c r="K251" s="12">
        <v>89930</v>
      </c>
      <c r="L251" s="10">
        <v>187416.51</v>
      </c>
      <c r="M251" s="12">
        <v>0</v>
      </c>
      <c r="N251" s="10">
        <v>0</v>
      </c>
      <c r="O251" s="12">
        <v>0</v>
      </c>
      <c r="P251" s="10">
        <v>0</v>
      </c>
      <c r="Q251" s="12">
        <v>155240</v>
      </c>
      <c r="R251" s="10">
        <v>645815.38</v>
      </c>
      <c r="S251" s="12">
        <v>0</v>
      </c>
      <c r="T251" s="10">
        <v>0</v>
      </c>
      <c r="U251" s="12">
        <v>0</v>
      </c>
      <c r="V251" s="10">
        <v>0</v>
      </c>
      <c r="W251" s="12">
        <v>0</v>
      </c>
      <c r="X251" s="10">
        <v>0</v>
      </c>
      <c r="Y251" s="12">
        <v>0</v>
      </c>
      <c r="Z251" s="10">
        <v>0</v>
      </c>
      <c r="AA251" s="12">
        <v>336770</v>
      </c>
      <c r="AB251" s="27">
        <v>1070032.02</v>
      </c>
    </row>
    <row r="252" spans="1:28" x14ac:dyDescent="0.2">
      <c r="A252" s="4"/>
      <c r="B252" s="26" t="s">
        <v>28</v>
      </c>
      <c r="C252" s="12">
        <v>0</v>
      </c>
      <c r="D252" s="10">
        <v>0</v>
      </c>
      <c r="E252" s="12">
        <v>0</v>
      </c>
      <c r="F252" s="10">
        <v>0</v>
      </c>
      <c r="G252" s="12">
        <v>0</v>
      </c>
      <c r="H252" s="10">
        <v>0</v>
      </c>
      <c r="I252" s="12">
        <v>0</v>
      </c>
      <c r="J252" s="10">
        <v>0</v>
      </c>
      <c r="K252" s="12">
        <v>0</v>
      </c>
      <c r="L252" s="10">
        <v>0</v>
      </c>
      <c r="M252" s="12">
        <v>0</v>
      </c>
      <c r="N252" s="10">
        <v>0</v>
      </c>
      <c r="O252" s="12">
        <v>0</v>
      </c>
      <c r="P252" s="10">
        <v>0</v>
      </c>
      <c r="Q252" s="12">
        <v>0</v>
      </c>
      <c r="R252" s="10">
        <v>0</v>
      </c>
      <c r="S252" s="12">
        <v>0</v>
      </c>
      <c r="T252" s="10">
        <v>0</v>
      </c>
      <c r="U252" s="12">
        <v>0</v>
      </c>
      <c r="V252" s="10">
        <v>0</v>
      </c>
      <c r="W252" s="12">
        <v>0</v>
      </c>
      <c r="X252" s="10">
        <v>0</v>
      </c>
      <c r="Y252" s="12">
        <v>47474</v>
      </c>
      <c r="Z252" s="10">
        <v>25657.1</v>
      </c>
      <c r="AA252" s="12">
        <v>47474</v>
      </c>
      <c r="AB252" s="27">
        <v>25657.1</v>
      </c>
    </row>
    <row r="253" spans="1:28" x14ac:dyDescent="0.2">
      <c r="A253" s="4"/>
      <c r="B253" s="26" t="s">
        <v>23</v>
      </c>
      <c r="C253" s="12">
        <v>0</v>
      </c>
      <c r="D253" s="10">
        <v>0</v>
      </c>
      <c r="E253" s="12">
        <v>0</v>
      </c>
      <c r="F253" s="10">
        <v>0</v>
      </c>
      <c r="G253" s="12">
        <v>0</v>
      </c>
      <c r="H253" s="10">
        <v>0</v>
      </c>
      <c r="I253" s="12">
        <v>0</v>
      </c>
      <c r="J253" s="10">
        <v>0</v>
      </c>
      <c r="K253" s="12">
        <v>0</v>
      </c>
      <c r="L253" s="10">
        <v>0</v>
      </c>
      <c r="M253" s="12">
        <v>0</v>
      </c>
      <c r="N253" s="10">
        <v>0</v>
      </c>
      <c r="O253" s="12">
        <v>0</v>
      </c>
      <c r="P253" s="10">
        <v>0</v>
      </c>
      <c r="Q253" s="12">
        <v>0</v>
      </c>
      <c r="R253" s="10">
        <v>0</v>
      </c>
      <c r="S253" s="12">
        <v>0</v>
      </c>
      <c r="T253" s="10">
        <v>0</v>
      </c>
      <c r="U253" s="12">
        <v>0</v>
      </c>
      <c r="V253" s="10">
        <v>0</v>
      </c>
      <c r="W253" s="12">
        <v>0</v>
      </c>
      <c r="X253" s="10">
        <v>0</v>
      </c>
      <c r="Y253" s="12">
        <v>0</v>
      </c>
      <c r="Z253" s="10">
        <v>0</v>
      </c>
      <c r="AA253" s="12">
        <v>0</v>
      </c>
      <c r="AB253" s="27">
        <v>0</v>
      </c>
    </row>
    <row r="254" spans="1:28" x14ac:dyDescent="0.2">
      <c r="A254" s="4"/>
      <c r="B254" s="26" t="s">
        <v>24</v>
      </c>
      <c r="C254" s="12">
        <v>0</v>
      </c>
      <c r="D254" s="10">
        <v>0</v>
      </c>
      <c r="E254" s="12">
        <v>0</v>
      </c>
      <c r="F254" s="10">
        <v>0</v>
      </c>
      <c r="G254" s="12">
        <v>0</v>
      </c>
      <c r="H254" s="10">
        <v>0</v>
      </c>
      <c r="I254" s="12">
        <v>0</v>
      </c>
      <c r="J254" s="10">
        <v>0</v>
      </c>
      <c r="K254" s="12">
        <v>0</v>
      </c>
      <c r="L254" s="10">
        <v>0</v>
      </c>
      <c r="M254" s="12">
        <v>0</v>
      </c>
      <c r="N254" s="10">
        <v>0</v>
      </c>
      <c r="O254" s="12">
        <v>0</v>
      </c>
      <c r="P254" s="10">
        <v>0</v>
      </c>
      <c r="Q254" s="12">
        <v>0</v>
      </c>
      <c r="R254" s="10">
        <v>0</v>
      </c>
      <c r="S254" s="12">
        <v>0</v>
      </c>
      <c r="T254" s="10">
        <v>0</v>
      </c>
      <c r="U254" s="12">
        <v>0</v>
      </c>
      <c r="V254" s="10">
        <v>0</v>
      </c>
      <c r="W254" s="12">
        <v>0</v>
      </c>
      <c r="X254" s="10">
        <v>0</v>
      </c>
      <c r="Y254" s="12">
        <v>0</v>
      </c>
      <c r="Z254" s="10">
        <v>0</v>
      </c>
      <c r="AA254" s="12">
        <v>0</v>
      </c>
      <c r="AB254" s="27">
        <v>0</v>
      </c>
    </row>
    <row r="255" spans="1:28" x14ac:dyDescent="0.2">
      <c r="A255" s="4"/>
      <c r="B255" s="26" t="s">
        <v>57</v>
      </c>
      <c r="C255" s="12">
        <v>0</v>
      </c>
      <c r="D255" s="10">
        <v>0</v>
      </c>
      <c r="E255" s="12">
        <v>0</v>
      </c>
      <c r="F255" s="10">
        <v>0</v>
      </c>
      <c r="G255" s="12">
        <v>0</v>
      </c>
      <c r="H255" s="10">
        <v>0</v>
      </c>
      <c r="I255" s="12">
        <v>0</v>
      </c>
      <c r="J255" s="10">
        <v>0</v>
      </c>
      <c r="K255" s="12">
        <v>0</v>
      </c>
      <c r="L255" s="10">
        <v>0</v>
      </c>
      <c r="M255" s="12">
        <v>0</v>
      </c>
      <c r="N255" s="10">
        <v>0</v>
      </c>
      <c r="O255" s="12">
        <v>0</v>
      </c>
      <c r="P255" s="10">
        <v>0</v>
      </c>
      <c r="Q255" s="12">
        <v>0</v>
      </c>
      <c r="R255" s="10">
        <v>0</v>
      </c>
      <c r="S255" s="12">
        <v>0</v>
      </c>
      <c r="T255" s="10">
        <v>0</v>
      </c>
      <c r="U255" s="12">
        <v>0</v>
      </c>
      <c r="V255" s="10">
        <v>0</v>
      </c>
      <c r="W255" s="12">
        <v>0</v>
      </c>
      <c r="X255" s="10">
        <v>0</v>
      </c>
      <c r="Y255" s="12">
        <v>0</v>
      </c>
      <c r="Z255" s="10">
        <v>0</v>
      </c>
      <c r="AA255" s="12">
        <v>0</v>
      </c>
      <c r="AB255" s="27">
        <v>0</v>
      </c>
    </row>
    <row r="256" spans="1:28" x14ac:dyDescent="0.2">
      <c r="A256" s="4"/>
      <c r="B256" s="26" t="s">
        <v>58</v>
      </c>
      <c r="C256" s="12">
        <v>0</v>
      </c>
      <c r="D256" s="10">
        <v>0</v>
      </c>
      <c r="E256" s="12">
        <v>0</v>
      </c>
      <c r="F256" s="10">
        <v>0</v>
      </c>
      <c r="G256" s="12">
        <v>0</v>
      </c>
      <c r="H256" s="10">
        <v>0</v>
      </c>
      <c r="I256" s="12">
        <v>0</v>
      </c>
      <c r="J256" s="10">
        <v>0</v>
      </c>
      <c r="K256" s="12">
        <v>0</v>
      </c>
      <c r="L256" s="10">
        <v>0</v>
      </c>
      <c r="M256" s="12">
        <v>0</v>
      </c>
      <c r="N256" s="10">
        <v>0</v>
      </c>
      <c r="O256" s="12">
        <v>0</v>
      </c>
      <c r="P256" s="10">
        <v>0</v>
      </c>
      <c r="Q256" s="12">
        <v>0</v>
      </c>
      <c r="R256" s="10">
        <v>0</v>
      </c>
      <c r="S256" s="12">
        <v>0</v>
      </c>
      <c r="T256" s="10">
        <v>0</v>
      </c>
      <c r="U256" s="12">
        <v>0</v>
      </c>
      <c r="V256" s="10">
        <v>0</v>
      </c>
      <c r="W256" s="12">
        <v>0</v>
      </c>
      <c r="X256" s="10">
        <v>0</v>
      </c>
      <c r="Y256" s="12">
        <v>0</v>
      </c>
      <c r="Z256" s="10">
        <v>0</v>
      </c>
      <c r="AA256" s="12">
        <v>0</v>
      </c>
      <c r="AB256" s="27">
        <v>0</v>
      </c>
    </row>
    <row r="257" spans="1:28" x14ac:dyDescent="0.2">
      <c r="A257" s="4"/>
      <c r="B257" s="26" t="s">
        <v>68</v>
      </c>
      <c r="C257" s="12">
        <v>0</v>
      </c>
      <c r="D257" s="10">
        <v>0</v>
      </c>
      <c r="E257" s="12">
        <v>0</v>
      </c>
      <c r="F257" s="10">
        <v>0</v>
      </c>
      <c r="G257" s="12">
        <v>0</v>
      </c>
      <c r="H257" s="10">
        <v>0</v>
      </c>
      <c r="I257" s="12">
        <v>0</v>
      </c>
      <c r="J257" s="10">
        <v>0</v>
      </c>
      <c r="K257" s="12">
        <v>0</v>
      </c>
      <c r="L257" s="10">
        <v>0</v>
      </c>
      <c r="M257" s="12">
        <v>0</v>
      </c>
      <c r="N257" s="10">
        <v>0</v>
      </c>
      <c r="O257" s="12">
        <v>0</v>
      </c>
      <c r="P257" s="10">
        <v>0</v>
      </c>
      <c r="Q257" s="12">
        <v>56825</v>
      </c>
      <c r="R257" s="10">
        <v>160039.70000000001</v>
      </c>
      <c r="S257" s="12">
        <v>0</v>
      </c>
      <c r="T257" s="10">
        <v>0</v>
      </c>
      <c r="U257" s="12">
        <v>0</v>
      </c>
      <c r="V257" s="10">
        <v>0</v>
      </c>
      <c r="W257" s="12">
        <v>78315</v>
      </c>
      <c r="X257" s="10">
        <v>169516.65</v>
      </c>
      <c r="Y257" s="12">
        <v>0</v>
      </c>
      <c r="Z257" s="10">
        <v>0</v>
      </c>
      <c r="AA257" s="12">
        <v>135140</v>
      </c>
      <c r="AB257" s="27">
        <v>329556.34999999998</v>
      </c>
    </row>
    <row r="258" spans="1:28" x14ac:dyDescent="0.2">
      <c r="A258" s="4"/>
      <c r="B258" s="26" t="s">
        <v>61</v>
      </c>
      <c r="C258" s="12">
        <v>0</v>
      </c>
      <c r="D258" s="10">
        <v>0</v>
      </c>
      <c r="E258" s="12">
        <v>0</v>
      </c>
      <c r="F258" s="10">
        <v>0</v>
      </c>
      <c r="G258" s="12">
        <v>0</v>
      </c>
      <c r="H258" s="10">
        <v>0</v>
      </c>
      <c r="I258" s="12">
        <v>0</v>
      </c>
      <c r="J258" s="10">
        <v>0</v>
      </c>
      <c r="K258" s="12">
        <v>0</v>
      </c>
      <c r="L258" s="10">
        <v>0</v>
      </c>
      <c r="M258" s="12">
        <v>0</v>
      </c>
      <c r="N258" s="10">
        <v>0</v>
      </c>
      <c r="O258" s="12">
        <v>0</v>
      </c>
      <c r="P258" s="10">
        <v>0</v>
      </c>
      <c r="Q258" s="12">
        <v>0</v>
      </c>
      <c r="R258" s="10">
        <v>0</v>
      </c>
      <c r="S258" s="12">
        <v>0</v>
      </c>
      <c r="T258" s="10">
        <v>0</v>
      </c>
      <c r="U258" s="12">
        <v>0</v>
      </c>
      <c r="V258" s="10">
        <v>0</v>
      </c>
      <c r="W258" s="12">
        <v>0</v>
      </c>
      <c r="X258" s="10">
        <v>0</v>
      </c>
      <c r="Y258" s="12">
        <v>0</v>
      </c>
      <c r="Z258" s="10">
        <v>0</v>
      </c>
      <c r="AA258" s="12">
        <v>0</v>
      </c>
      <c r="AB258" s="27">
        <v>0</v>
      </c>
    </row>
    <row r="259" spans="1:28" x14ac:dyDescent="0.2">
      <c r="A259" s="4"/>
      <c r="B259" s="26" t="s">
        <v>81</v>
      </c>
      <c r="C259" s="12">
        <v>0</v>
      </c>
      <c r="D259" s="10">
        <v>0</v>
      </c>
      <c r="E259" s="12">
        <v>0</v>
      </c>
      <c r="F259" s="10">
        <v>0</v>
      </c>
      <c r="G259" s="12">
        <v>0</v>
      </c>
      <c r="H259" s="10">
        <v>0</v>
      </c>
      <c r="I259" s="12">
        <v>0</v>
      </c>
      <c r="J259" s="10">
        <v>0</v>
      </c>
      <c r="K259" s="12">
        <v>0</v>
      </c>
      <c r="L259" s="10">
        <v>0</v>
      </c>
      <c r="M259" s="12">
        <v>0</v>
      </c>
      <c r="N259" s="10">
        <v>0</v>
      </c>
      <c r="O259" s="12">
        <v>0</v>
      </c>
      <c r="P259" s="10">
        <v>0</v>
      </c>
      <c r="Q259" s="12">
        <v>0</v>
      </c>
      <c r="R259" s="10">
        <v>0</v>
      </c>
      <c r="S259" s="12">
        <v>0</v>
      </c>
      <c r="T259" s="10">
        <v>0</v>
      </c>
      <c r="U259" s="12">
        <v>0</v>
      </c>
      <c r="V259" s="10">
        <v>0</v>
      </c>
      <c r="W259" s="12">
        <v>0</v>
      </c>
      <c r="X259" s="10">
        <v>0</v>
      </c>
      <c r="Y259" s="12">
        <v>0</v>
      </c>
      <c r="Z259" s="10">
        <v>0</v>
      </c>
      <c r="AA259" s="12">
        <v>0</v>
      </c>
      <c r="AB259" s="27">
        <v>0</v>
      </c>
    </row>
    <row r="260" spans="1:28" x14ac:dyDescent="0.2">
      <c r="A260" s="4"/>
      <c r="B260" s="26" t="s">
        <v>83</v>
      </c>
      <c r="C260" s="12">
        <v>0</v>
      </c>
      <c r="D260" s="10">
        <v>0</v>
      </c>
      <c r="E260" s="12">
        <v>0</v>
      </c>
      <c r="F260" s="10">
        <v>0</v>
      </c>
      <c r="G260" s="12">
        <v>0</v>
      </c>
      <c r="H260" s="10">
        <v>0</v>
      </c>
      <c r="I260" s="12">
        <v>0</v>
      </c>
      <c r="J260" s="10">
        <v>0</v>
      </c>
      <c r="K260" s="12">
        <v>0</v>
      </c>
      <c r="L260" s="10">
        <v>0</v>
      </c>
      <c r="M260" s="12">
        <v>0</v>
      </c>
      <c r="N260" s="10">
        <v>0</v>
      </c>
      <c r="O260" s="12">
        <v>0</v>
      </c>
      <c r="P260" s="10">
        <v>0</v>
      </c>
      <c r="Q260" s="12">
        <v>0</v>
      </c>
      <c r="R260" s="10">
        <v>0</v>
      </c>
      <c r="S260" s="12">
        <v>0</v>
      </c>
      <c r="T260" s="10">
        <v>0</v>
      </c>
      <c r="U260" s="12">
        <v>0</v>
      </c>
      <c r="V260" s="10">
        <v>0</v>
      </c>
      <c r="W260" s="12">
        <v>0</v>
      </c>
      <c r="X260" s="10">
        <v>0</v>
      </c>
      <c r="Y260" s="12">
        <v>0</v>
      </c>
      <c r="Z260" s="10">
        <v>0</v>
      </c>
      <c r="AA260" s="12">
        <v>0</v>
      </c>
      <c r="AB260" s="27">
        <v>0</v>
      </c>
    </row>
    <row r="261" spans="1:28" x14ac:dyDescent="0.2">
      <c r="A261" s="4"/>
      <c r="B261" s="26" t="s">
        <v>69</v>
      </c>
      <c r="C261" s="12">
        <v>0</v>
      </c>
      <c r="D261" s="10">
        <v>0</v>
      </c>
      <c r="E261" s="12">
        <v>0</v>
      </c>
      <c r="F261" s="10">
        <v>0</v>
      </c>
      <c r="G261" s="12">
        <v>0</v>
      </c>
      <c r="H261" s="10">
        <v>0</v>
      </c>
      <c r="I261" s="12">
        <v>0</v>
      </c>
      <c r="J261" s="10">
        <v>0</v>
      </c>
      <c r="K261" s="12">
        <v>0</v>
      </c>
      <c r="L261" s="10">
        <v>0</v>
      </c>
      <c r="M261" s="12">
        <v>0</v>
      </c>
      <c r="N261" s="10">
        <v>0</v>
      </c>
      <c r="O261" s="12">
        <v>0</v>
      </c>
      <c r="P261" s="10">
        <v>0</v>
      </c>
      <c r="Q261" s="12">
        <v>0</v>
      </c>
      <c r="R261" s="10">
        <v>0</v>
      </c>
      <c r="S261" s="12">
        <v>0</v>
      </c>
      <c r="T261" s="10">
        <v>0</v>
      </c>
      <c r="U261" s="12">
        <v>0</v>
      </c>
      <c r="V261" s="10">
        <v>0</v>
      </c>
      <c r="W261" s="12">
        <v>0</v>
      </c>
      <c r="X261" s="10">
        <v>0</v>
      </c>
      <c r="Y261" s="12">
        <v>0</v>
      </c>
      <c r="Z261" s="10">
        <v>0</v>
      </c>
      <c r="AA261" s="12">
        <v>0</v>
      </c>
      <c r="AB261" s="27">
        <v>0</v>
      </c>
    </row>
    <row r="262" spans="1:28" x14ac:dyDescent="0.2">
      <c r="A262" s="4"/>
      <c r="B262" s="26" t="s">
        <v>63</v>
      </c>
      <c r="C262" s="12">
        <v>0</v>
      </c>
      <c r="D262" s="10">
        <v>0</v>
      </c>
      <c r="E262" s="12">
        <v>0</v>
      </c>
      <c r="F262" s="10">
        <v>0</v>
      </c>
      <c r="G262" s="12">
        <v>0</v>
      </c>
      <c r="H262" s="10">
        <v>0</v>
      </c>
      <c r="I262" s="12">
        <v>0</v>
      </c>
      <c r="J262" s="10">
        <v>0</v>
      </c>
      <c r="K262" s="12">
        <v>0</v>
      </c>
      <c r="L262" s="10">
        <v>0</v>
      </c>
      <c r="M262" s="12">
        <v>0</v>
      </c>
      <c r="N262" s="10">
        <v>0</v>
      </c>
      <c r="O262" s="12">
        <v>0</v>
      </c>
      <c r="P262" s="10">
        <v>0</v>
      </c>
      <c r="Q262" s="12">
        <v>0</v>
      </c>
      <c r="R262" s="10">
        <v>0</v>
      </c>
      <c r="S262" s="12">
        <v>0</v>
      </c>
      <c r="T262" s="10">
        <v>0</v>
      </c>
      <c r="U262" s="12">
        <v>0</v>
      </c>
      <c r="V262" s="10">
        <v>0</v>
      </c>
      <c r="W262" s="12">
        <v>0</v>
      </c>
      <c r="X262" s="10">
        <v>0</v>
      </c>
      <c r="Y262" s="12">
        <v>0</v>
      </c>
      <c r="Z262" s="10">
        <v>0</v>
      </c>
      <c r="AA262" s="12">
        <v>0</v>
      </c>
      <c r="AB262" s="27">
        <v>0</v>
      </c>
    </row>
    <row r="263" spans="1:28" x14ac:dyDescent="0.2">
      <c r="A263" s="4"/>
      <c r="B263" s="26" t="s">
        <v>60</v>
      </c>
      <c r="C263" s="12">
        <v>0</v>
      </c>
      <c r="D263" s="10">
        <v>0</v>
      </c>
      <c r="E263" s="12">
        <v>0</v>
      </c>
      <c r="F263" s="10">
        <v>0</v>
      </c>
      <c r="G263" s="12">
        <v>0</v>
      </c>
      <c r="H263" s="10">
        <v>0</v>
      </c>
      <c r="I263" s="12">
        <v>0</v>
      </c>
      <c r="J263" s="10">
        <v>0</v>
      </c>
      <c r="K263" s="12">
        <v>0</v>
      </c>
      <c r="L263" s="10">
        <v>0</v>
      </c>
      <c r="M263" s="12">
        <v>0</v>
      </c>
      <c r="N263" s="10">
        <v>0</v>
      </c>
      <c r="O263" s="12">
        <v>0</v>
      </c>
      <c r="P263" s="10">
        <v>0</v>
      </c>
      <c r="Q263" s="12">
        <v>0</v>
      </c>
      <c r="R263" s="10">
        <v>0</v>
      </c>
      <c r="S263" s="12">
        <v>0</v>
      </c>
      <c r="T263" s="10">
        <v>0</v>
      </c>
      <c r="U263" s="12">
        <v>0</v>
      </c>
      <c r="V263" s="10">
        <v>0</v>
      </c>
      <c r="W263" s="12">
        <v>0</v>
      </c>
      <c r="X263" s="10">
        <v>0</v>
      </c>
      <c r="Y263" s="12">
        <v>0</v>
      </c>
      <c r="Z263" s="10">
        <v>0</v>
      </c>
      <c r="AA263" s="12">
        <v>0</v>
      </c>
      <c r="AB263" s="27">
        <v>0</v>
      </c>
    </row>
    <row r="264" spans="1:28" x14ac:dyDescent="0.2">
      <c r="A264" s="4"/>
      <c r="B264" s="26" t="s">
        <v>95</v>
      </c>
      <c r="C264" s="12">
        <v>0</v>
      </c>
      <c r="D264" s="10">
        <v>0</v>
      </c>
      <c r="E264" s="12">
        <v>0</v>
      </c>
      <c r="F264" s="10">
        <v>0</v>
      </c>
      <c r="G264" s="12">
        <v>0</v>
      </c>
      <c r="H264" s="10">
        <v>0</v>
      </c>
      <c r="I264" s="12">
        <v>0</v>
      </c>
      <c r="J264" s="10">
        <v>0</v>
      </c>
      <c r="K264" s="12">
        <v>0</v>
      </c>
      <c r="L264" s="10">
        <v>0</v>
      </c>
      <c r="M264" s="12">
        <v>0</v>
      </c>
      <c r="N264" s="10">
        <v>0</v>
      </c>
      <c r="O264" s="12">
        <v>0</v>
      </c>
      <c r="P264" s="10">
        <v>0</v>
      </c>
      <c r="Q264" s="12">
        <v>0</v>
      </c>
      <c r="R264" s="10">
        <v>0</v>
      </c>
      <c r="S264" s="12">
        <v>0</v>
      </c>
      <c r="T264" s="10">
        <v>0</v>
      </c>
      <c r="U264" s="12">
        <v>0</v>
      </c>
      <c r="V264" s="10">
        <v>0</v>
      </c>
      <c r="W264" s="12">
        <v>0</v>
      </c>
      <c r="X264" s="10">
        <v>0</v>
      </c>
      <c r="Y264" s="12">
        <v>0</v>
      </c>
      <c r="Z264" s="10">
        <v>0</v>
      </c>
      <c r="AA264" s="12">
        <v>0</v>
      </c>
      <c r="AB264" s="27">
        <v>0</v>
      </c>
    </row>
    <row r="265" spans="1:28" x14ac:dyDescent="0.2">
      <c r="A265" s="4"/>
      <c r="B265" s="26" t="s">
        <v>96</v>
      </c>
      <c r="C265" s="12">
        <v>0</v>
      </c>
      <c r="D265" s="10">
        <v>0</v>
      </c>
      <c r="E265" s="12">
        <v>0</v>
      </c>
      <c r="F265" s="10">
        <v>0</v>
      </c>
      <c r="G265" s="12">
        <v>0</v>
      </c>
      <c r="H265" s="10">
        <v>0</v>
      </c>
      <c r="I265" s="12">
        <v>0</v>
      </c>
      <c r="J265" s="10">
        <v>0</v>
      </c>
      <c r="K265" s="12">
        <v>0</v>
      </c>
      <c r="L265" s="10">
        <v>0</v>
      </c>
      <c r="M265" s="12">
        <v>0</v>
      </c>
      <c r="N265" s="10">
        <v>0</v>
      </c>
      <c r="O265" s="12">
        <v>0</v>
      </c>
      <c r="P265" s="10">
        <v>0</v>
      </c>
      <c r="Q265" s="12">
        <v>0</v>
      </c>
      <c r="R265" s="10">
        <v>0</v>
      </c>
      <c r="S265" s="12">
        <v>0</v>
      </c>
      <c r="T265" s="10">
        <v>0</v>
      </c>
      <c r="U265" s="12">
        <v>0</v>
      </c>
      <c r="V265" s="10">
        <v>0</v>
      </c>
      <c r="W265" s="12">
        <v>0</v>
      </c>
      <c r="X265" s="10">
        <v>0</v>
      </c>
      <c r="Y265" s="12">
        <v>0</v>
      </c>
      <c r="Z265" s="10">
        <v>0</v>
      </c>
      <c r="AA265" s="12">
        <v>0</v>
      </c>
      <c r="AB265" s="27">
        <v>0</v>
      </c>
    </row>
    <row r="266" spans="1:28" x14ac:dyDescent="0.2">
      <c r="A266" s="4"/>
      <c r="B266" s="26" t="s">
        <v>97</v>
      </c>
      <c r="C266" s="12">
        <v>0</v>
      </c>
      <c r="D266" s="10">
        <v>0</v>
      </c>
      <c r="E266" s="12">
        <v>0</v>
      </c>
      <c r="F266" s="10">
        <v>0</v>
      </c>
      <c r="G266" s="12">
        <v>0</v>
      </c>
      <c r="H266" s="10">
        <v>0</v>
      </c>
      <c r="I266" s="12">
        <v>0</v>
      </c>
      <c r="J266" s="10">
        <v>0</v>
      </c>
      <c r="K266" s="12">
        <v>0</v>
      </c>
      <c r="L266" s="10">
        <v>0</v>
      </c>
      <c r="M266" s="12">
        <v>0</v>
      </c>
      <c r="N266" s="10">
        <v>0</v>
      </c>
      <c r="O266" s="12">
        <v>0</v>
      </c>
      <c r="P266" s="10">
        <v>0</v>
      </c>
      <c r="Q266" s="12">
        <v>0</v>
      </c>
      <c r="R266" s="10">
        <v>0</v>
      </c>
      <c r="S266" s="12">
        <v>0</v>
      </c>
      <c r="T266" s="10">
        <v>0</v>
      </c>
      <c r="U266" s="12">
        <v>0</v>
      </c>
      <c r="V266" s="10">
        <v>0</v>
      </c>
      <c r="W266" s="12">
        <v>0</v>
      </c>
      <c r="X266" s="10">
        <v>0</v>
      </c>
      <c r="Y266" s="12">
        <v>0</v>
      </c>
      <c r="Z266" s="10">
        <v>0</v>
      </c>
      <c r="AA266" s="12">
        <v>0</v>
      </c>
      <c r="AB266" s="27">
        <v>0</v>
      </c>
    </row>
    <row r="267" spans="1:28" x14ac:dyDescent="0.2">
      <c r="A267" s="4"/>
      <c r="B267" s="26" t="s">
        <v>98</v>
      </c>
      <c r="C267" s="12">
        <v>0</v>
      </c>
      <c r="D267" s="10">
        <v>0</v>
      </c>
      <c r="E267" s="12">
        <v>0</v>
      </c>
      <c r="F267" s="10">
        <v>0</v>
      </c>
      <c r="G267" s="12">
        <v>0</v>
      </c>
      <c r="H267" s="10">
        <v>0</v>
      </c>
      <c r="I267" s="12">
        <v>0</v>
      </c>
      <c r="J267" s="10">
        <v>0</v>
      </c>
      <c r="K267" s="12">
        <v>0</v>
      </c>
      <c r="L267" s="10">
        <v>0</v>
      </c>
      <c r="M267" s="12">
        <v>0</v>
      </c>
      <c r="N267" s="10">
        <v>0</v>
      </c>
      <c r="O267" s="12">
        <v>0</v>
      </c>
      <c r="P267" s="10">
        <v>0</v>
      </c>
      <c r="Q267" s="12">
        <v>0</v>
      </c>
      <c r="R267" s="10">
        <v>0</v>
      </c>
      <c r="S267" s="12">
        <v>0</v>
      </c>
      <c r="T267" s="10">
        <v>0</v>
      </c>
      <c r="U267" s="12">
        <v>0</v>
      </c>
      <c r="V267" s="10">
        <v>0</v>
      </c>
      <c r="W267" s="12">
        <v>0</v>
      </c>
      <c r="X267" s="10">
        <v>0</v>
      </c>
      <c r="Y267" s="12">
        <v>0</v>
      </c>
      <c r="Z267" s="10">
        <v>0</v>
      </c>
      <c r="AA267" s="12">
        <v>0</v>
      </c>
      <c r="AB267" s="27">
        <v>0</v>
      </c>
    </row>
    <row r="268" spans="1:28" x14ac:dyDescent="0.2">
      <c r="A268" s="4"/>
      <c r="B268" s="26" t="s">
        <v>99</v>
      </c>
      <c r="C268" s="12">
        <v>0</v>
      </c>
      <c r="D268" s="10">
        <v>0</v>
      </c>
      <c r="E268" s="12">
        <v>0</v>
      </c>
      <c r="F268" s="10">
        <v>0</v>
      </c>
      <c r="G268" s="12">
        <v>0</v>
      </c>
      <c r="H268" s="10">
        <v>0</v>
      </c>
      <c r="I268" s="12">
        <v>0</v>
      </c>
      <c r="J268" s="10">
        <v>0</v>
      </c>
      <c r="K268" s="12">
        <v>0</v>
      </c>
      <c r="L268" s="10">
        <v>0</v>
      </c>
      <c r="M268" s="12">
        <v>0</v>
      </c>
      <c r="N268" s="10">
        <v>0</v>
      </c>
      <c r="O268" s="12">
        <v>0</v>
      </c>
      <c r="P268" s="10">
        <v>0</v>
      </c>
      <c r="Q268" s="12">
        <v>0</v>
      </c>
      <c r="R268" s="10">
        <v>0</v>
      </c>
      <c r="S268" s="12">
        <v>0</v>
      </c>
      <c r="T268" s="10">
        <v>0</v>
      </c>
      <c r="U268" s="12">
        <v>0</v>
      </c>
      <c r="V268" s="10">
        <v>0</v>
      </c>
      <c r="W268" s="12">
        <v>0</v>
      </c>
      <c r="X268" s="10">
        <v>0</v>
      </c>
      <c r="Y268" s="12">
        <v>0</v>
      </c>
      <c r="Z268" s="10">
        <v>0</v>
      </c>
      <c r="AA268" s="12">
        <v>0</v>
      </c>
      <c r="AB268" s="27">
        <v>0</v>
      </c>
    </row>
    <row r="269" spans="1:28" x14ac:dyDescent="0.2">
      <c r="A269" s="4"/>
      <c r="B269" s="26" t="s">
        <v>100</v>
      </c>
      <c r="C269" s="12">
        <v>0</v>
      </c>
      <c r="D269" s="10">
        <v>0</v>
      </c>
      <c r="E269" s="12">
        <v>0</v>
      </c>
      <c r="F269" s="10">
        <v>0</v>
      </c>
      <c r="G269" s="12">
        <v>0</v>
      </c>
      <c r="H269" s="10">
        <v>0</v>
      </c>
      <c r="I269" s="12">
        <v>0</v>
      </c>
      <c r="J269" s="10">
        <v>0</v>
      </c>
      <c r="K269" s="12">
        <v>0</v>
      </c>
      <c r="L269" s="10">
        <v>0</v>
      </c>
      <c r="M269" s="12">
        <v>0</v>
      </c>
      <c r="N269" s="10">
        <v>0</v>
      </c>
      <c r="O269" s="12">
        <v>0</v>
      </c>
      <c r="P269" s="10">
        <v>0</v>
      </c>
      <c r="Q269" s="12">
        <v>0</v>
      </c>
      <c r="R269" s="10">
        <v>0</v>
      </c>
      <c r="S269" s="12">
        <v>0</v>
      </c>
      <c r="T269" s="10">
        <v>0</v>
      </c>
      <c r="U269" s="12">
        <v>0</v>
      </c>
      <c r="V269" s="10">
        <v>0</v>
      </c>
      <c r="W269" s="12">
        <v>0</v>
      </c>
      <c r="X269" s="10">
        <v>0</v>
      </c>
      <c r="Y269" s="12">
        <v>0</v>
      </c>
      <c r="Z269" s="10">
        <v>0</v>
      </c>
      <c r="AA269" s="12">
        <v>0</v>
      </c>
      <c r="AB269" s="27">
        <v>0</v>
      </c>
    </row>
    <row r="270" spans="1:28" x14ac:dyDescent="0.2">
      <c r="A270" s="1" t="s">
        <v>50</v>
      </c>
      <c r="B270" s="2"/>
      <c r="C270" s="11">
        <v>627351</v>
      </c>
      <c r="D270" s="13">
        <v>831455.32</v>
      </c>
      <c r="E270" s="11">
        <v>417261</v>
      </c>
      <c r="F270" s="13">
        <v>512077.96</v>
      </c>
      <c r="G270" s="11">
        <v>650558</v>
      </c>
      <c r="H270" s="13">
        <v>845426.91</v>
      </c>
      <c r="I270" s="11">
        <v>575080</v>
      </c>
      <c r="J270" s="13">
        <v>965325.2</v>
      </c>
      <c r="K270" s="11">
        <v>746629</v>
      </c>
      <c r="L270" s="13">
        <v>968853.73</v>
      </c>
      <c r="M270" s="11">
        <v>608760</v>
      </c>
      <c r="N270" s="13">
        <v>981148.88</v>
      </c>
      <c r="O270" s="11">
        <v>636484.80000000005</v>
      </c>
      <c r="P270" s="13">
        <v>1041357.29</v>
      </c>
      <c r="Q270" s="11">
        <v>849616</v>
      </c>
      <c r="R270" s="13">
        <v>1773664</v>
      </c>
      <c r="S270" s="11">
        <v>450725</v>
      </c>
      <c r="T270" s="13">
        <v>618565.38</v>
      </c>
      <c r="U270" s="11">
        <v>495392.1</v>
      </c>
      <c r="V270" s="13">
        <v>529312.28</v>
      </c>
      <c r="W270" s="11">
        <v>380401</v>
      </c>
      <c r="X270" s="13">
        <v>555407.30999999994</v>
      </c>
      <c r="Y270" s="11">
        <v>412795</v>
      </c>
      <c r="Z270" s="13">
        <v>666908.44999999995</v>
      </c>
      <c r="AA270" s="11">
        <v>6851052.8999999994</v>
      </c>
      <c r="AB270" s="22">
        <v>10289502.709999999</v>
      </c>
    </row>
    <row r="271" spans="1:28" x14ac:dyDescent="0.2">
      <c r="A271" s="17" t="s">
        <v>16</v>
      </c>
      <c r="B271" s="18"/>
      <c r="C271" s="23">
        <v>45667296.549999997</v>
      </c>
      <c r="D271" s="24">
        <v>188283675.95999998</v>
      </c>
      <c r="E271" s="23">
        <v>43384541.310000002</v>
      </c>
      <c r="F271" s="24">
        <v>184091321.36000001</v>
      </c>
      <c r="G271" s="23">
        <v>42570174.190000013</v>
      </c>
      <c r="H271" s="24">
        <v>199261134.08999991</v>
      </c>
      <c r="I271" s="23">
        <v>49614645.270000011</v>
      </c>
      <c r="J271" s="24">
        <v>220967325.37999991</v>
      </c>
      <c r="K271" s="23">
        <v>58911707.329999968</v>
      </c>
      <c r="L271" s="24">
        <v>269913253.18000001</v>
      </c>
      <c r="M271" s="23">
        <v>57274535.070000015</v>
      </c>
      <c r="N271" s="24">
        <v>275486765.97000003</v>
      </c>
      <c r="O271" s="23">
        <v>53562544.040000014</v>
      </c>
      <c r="P271" s="24">
        <v>262085578.91999993</v>
      </c>
      <c r="Q271" s="23">
        <v>65128220.650000006</v>
      </c>
      <c r="R271" s="24">
        <v>318232029.66000003</v>
      </c>
      <c r="S271" s="23">
        <v>69312956.769999996</v>
      </c>
      <c r="T271" s="24">
        <v>331405741.26999998</v>
      </c>
      <c r="U271" s="23">
        <v>81004785.560000002</v>
      </c>
      <c r="V271" s="24">
        <v>395604862.06000006</v>
      </c>
      <c r="W271" s="23">
        <v>70476402.280000001</v>
      </c>
      <c r="X271" s="24">
        <v>360931932.83000016</v>
      </c>
      <c r="Y271" s="23">
        <v>73641966.950000003</v>
      </c>
      <c r="Z271" s="24">
        <v>381153169.47000015</v>
      </c>
      <c r="AA271" s="23">
        <v>710549775.96999955</v>
      </c>
      <c r="AB271" s="25">
        <v>3387416790.1499987</v>
      </c>
    </row>
  </sheetData>
  <phoneticPr fontId="0" type="noConversion"/>
  <pageMargins left="0.7" right="0.7" top="0.75" bottom="0.75" header="0.3" footer="0.3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5"/>
  <sheetViews>
    <sheetView topLeftCell="A1566" zoomScale="82" zoomScaleNormal="82" workbookViewId="0">
      <selection activeCell="A672" sqref="A672:XFD684"/>
    </sheetView>
  </sheetViews>
  <sheetFormatPr baseColWidth="10" defaultRowHeight="12.75" x14ac:dyDescent="0.2"/>
  <cols>
    <col min="4" max="4" width="62.42578125" customWidth="1"/>
    <col min="5" max="5" width="25" customWidth="1"/>
    <col min="6" max="6" width="16" customWidth="1"/>
    <col min="7" max="7" width="15.5703125" customWidth="1"/>
  </cols>
  <sheetData>
    <row r="1" spans="1:7" x14ac:dyDescent="0.2">
      <c r="A1" t="s">
        <v>17</v>
      </c>
      <c r="B1" t="s">
        <v>0</v>
      </c>
      <c r="C1" t="s">
        <v>18</v>
      </c>
      <c r="D1" t="s">
        <v>1</v>
      </c>
      <c r="E1" t="s">
        <v>2</v>
      </c>
      <c r="F1" t="s">
        <v>112</v>
      </c>
      <c r="G1" t="s">
        <v>19</v>
      </c>
    </row>
    <row r="2" spans="1:7" x14ac:dyDescent="0.2">
      <c r="A2">
        <v>2019</v>
      </c>
      <c r="B2">
        <v>2</v>
      </c>
      <c r="C2">
        <v>2062200</v>
      </c>
      <c r="D2" t="s">
        <v>12</v>
      </c>
      <c r="E2" t="s">
        <v>86</v>
      </c>
      <c r="F2" t="s">
        <v>54</v>
      </c>
      <c r="G2" t="s">
        <v>54</v>
      </c>
    </row>
    <row r="3" spans="1:7" x14ac:dyDescent="0.2">
      <c r="A3">
        <v>2019</v>
      </c>
      <c r="B3">
        <v>4</v>
      </c>
      <c r="C3">
        <v>2062200</v>
      </c>
      <c r="D3" t="s">
        <v>12</v>
      </c>
      <c r="E3" t="s">
        <v>69</v>
      </c>
      <c r="F3" t="s">
        <v>54</v>
      </c>
      <c r="G3" t="s">
        <v>54</v>
      </c>
    </row>
    <row r="4" spans="1:7" x14ac:dyDescent="0.2">
      <c r="A4">
        <v>2019</v>
      </c>
      <c r="B4">
        <v>5</v>
      </c>
      <c r="C4">
        <v>2062200</v>
      </c>
      <c r="D4" t="s">
        <v>12</v>
      </c>
      <c r="E4" t="s">
        <v>69</v>
      </c>
      <c r="F4" t="s">
        <v>54</v>
      </c>
      <c r="G4" t="s">
        <v>54</v>
      </c>
    </row>
    <row r="5" spans="1:7" x14ac:dyDescent="0.2">
      <c r="A5">
        <v>2019</v>
      </c>
      <c r="B5">
        <v>7</v>
      </c>
      <c r="C5">
        <v>2062200</v>
      </c>
      <c r="D5" t="s">
        <v>12</v>
      </c>
      <c r="E5" t="s">
        <v>69</v>
      </c>
      <c r="F5" t="s">
        <v>54</v>
      </c>
      <c r="G5" t="s">
        <v>54</v>
      </c>
    </row>
    <row r="6" spans="1:7" x14ac:dyDescent="0.2">
      <c r="A6">
        <v>2019</v>
      </c>
      <c r="B6">
        <v>4</v>
      </c>
      <c r="C6">
        <v>2062200</v>
      </c>
      <c r="D6" t="s">
        <v>12</v>
      </c>
      <c r="E6" t="s">
        <v>70</v>
      </c>
      <c r="F6" t="s">
        <v>54</v>
      </c>
      <c r="G6" t="s">
        <v>54</v>
      </c>
    </row>
    <row r="7" spans="1:7" x14ac:dyDescent="0.2">
      <c r="A7">
        <v>2019</v>
      </c>
      <c r="B7">
        <v>3</v>
      </c>
      <c r="C7">
        <v>2062200</v>
      </c>
      <c r="D7" t="s">
        <v>12</v>
      </c>
      <c r="E7" t="s">
        <v>71</v>
      </c>
      <c r="F7" t="s">
        <v>54</v>
      </c>
      <c r="G7" t="s">
        <v>54</v>
      </c>
    </row>
    <row r="8" spans="1:7" x14ac:dyDescent="0.2">
      <c r="A8">
        <v>2019</v>
      </c>
      <c r="B8">
        <v>7</v>
      </c>
      <c r="C8">
        <v>2062200</v>
      </c>
      <c r="D8" t="s">
        <v>12</v>
      </c>
      <c r="E8" t="s">
        <v>71</v>
      </c>
      <c r="F8" t="s">
        <v>54</v>
      </c>
      <c r="G8" t="s">
        <v>54</v>
      </c>
    </row>
    <row r="9" spans="1:7" x14ac:dyDescent="0.2">
      <c r="A9">
        <v>2019</v>
      </c>
      <c r="B9">
        <v>12</v>
      </c>
      <c r="C9">
        <v>2062200</v>
      </c>
      <c r="D9" t="s">
        <v>12</v>
      </c>
      <c r="E9" t="s">
        <v>71</v>
      </c>
      <c r="F9" t="s">
        <v>54</v>
      </c>
      <c r="G9" t="s">
        <v>54</v>
      </c>
    </row>
    <row r="10" spans="1:7" x14ac:dyDescent="0.2">
      <c r="A10">
        <v>2019</v>
      </c>
      <c r="B10">
        <v>2</v>
      </c>
      <c r="C10">
        <v>2062200</v>
      </c>
      <c r="D10" t="s">
        <v>12</v>
      </c>
      <c r="E10" t="s">
        <v>36</v>
      </c>
      <c r="F10" t="s">
        <v>54</v>
      </c>
      <c r="G10" t="s">
        <v>54</v>
      </c>
    </row>
    <row r="11" spans="1:7" x14ac:dyDescent="0.2">
      <c r="A11">
        <v>2019</v>
      </c>
      <c r="B11">
        <v>4</v>
      </c>
      <c r="C11">
        <v>2062200</v>
      </c>
      <c r="D11" t="s">
        <v>12</v>
      </c>
      <c r="E11" t="s">
        <v>36</v>
      </c>
      <c r="F11" t="s">
        <v>54</v>
      </c>
      <c r="G11" t="s">
        <v>54</v>
      </c>
    </row>
    <row r="12" spans="1:7" x14ac:dyDescent="0.2">
      <c r="A12">
        <v>2019</v>
      </c>
      <c r="B12">
        <v>6</v>
      </c>
      <c r="C12">
        <v>2062200</v>
      </c>
      <c r="D12" t="s">
        <v>12</v>
      </c>
      <c r="E12" t="s">
        <v>36</v>
      </c>
      <c r="F12" t="s">
        <v>54</v>
      </c>
      <c r="G12" t="s">
        <v>54</v>
      </c>
    </row>
    <row r="13" spans="1:7" x14ac:dyDescent="0.2">
      <c r="A13">
        <v>2019</v>
      </c>
      <c r="B13">
        <v>9</v>
      </c>
      <c r="C13">
        <v>2062200</v>
      </c>
      <c r="D13" t="s">
        <v>12</v>
      </c>
      <c r="E13" t="s">
        <v>36</v>
      </c>
      <c r="F13" t="s">
        <v>54</v>
      </c>
      <c r="G13" t="s">
        <v>54</v>
      </c>
    </row>
    <row r="14" spans="1:7" x14ac:dyDescent="0.2">
      <c r="A14">
        <v>2019</v>
      </c>
      <c r="B14">
        <v>1</v>
      </c>
      <c r="C14">
        <v>2062200</v>
      </c>
      <c r="D14" t="s">
        <v>12</v>
      </c>
      <c r="E14" t="s">
        <v>20</v>
      </c>
      <c r="F14" t="s">
        <v>54</v>
      </c>
      <c r="G14" t="s">
        <v>54</v>
      </c>
    </row>
    <row r="15" spans="1:7" x14ac:dyDescent="0.2">
      <c r="A15">
        <v>2019</v>
      </c>
      <c r="B15">
        <v>2</v>
      </c>
      <c r="C15">
        <v>2062200</v>
      </c>
      <c r="D15" t="s">
        <v>12</v>
      </c>
      <c r="E15" t="s">
        <v>20</v>
      </c>
      <c r="F15" t="s">
        <v>54</v>
      </c>
      <c r="G15" t="s">
        <v>54</v>
      </c>
    </row>
    <row r="16" spans="1:7" x14ac:dyDescent="0.2">
      <c r="A16">
        <v>2019</v>
      </c>
      <c r="B16">
        <v>3</v>
      </c>
      <c r="C16">
        <v>2062200</v>
      </c>
      <c r="D16" t="s">
        <v>12</v>
      </c>
      <c r="E16" t="s">
        <v>20</v>
      </c>
      <c r="F16" t="s">
        <v>54</v>
      </c>
      <c r="G16" t="s">
        <v>54</v>
      </c>
    </row>
    <row r="17" spans="1:7" x14ac:dyDescent="0.2">
      <c r="A17">
        <v>2019</v>
      </c>
      <c r="B17">
        <v>4</v>
      </c>
      <c r="C17">
        <v>2062200</v>
      </c>
      <c r="D17" t="s">
        <v>12</v>
      </c>
      <c r="E17" t="s">
        <v>20</v>
      </c>
      <c r="F17" s="32">
        <v>342811</v>
      </c>
      <c r="G17" s="32">
        <v>251225.51</v>
      </c>
    </row>
    <row r="18" spans="1:7" x14ac:dyDescent="0.2">
      <c r="A18">
        <v>2019</v>
      </c>
      <c r="B18">
        <v>5</v>
      </c>
      <c r="C18">
        <v>2062200</v>
      </c>
      <c r="D18" t="s">
        <v>12</v>
      </c>
      <c r="E18" t="s">
        <v>20</v>
      </c>
      <c r="F18" t="s">
        <v>54</v>
      </c>
      <c r="G18" t="s">
        <v>54</v>
      </c>
    </row>
    <row r="19" spans="1:7" x14ac:dyDescent="0.2">
      <c r="A19">
        <v>2019</v>
      </c>
      <c r="B19">
        <v>6</v>
      </c>
      <c r="C19">
        <v>2062200</v>
      </c>
      <c r="D19" t="s">
        <v>12</v>
      </c>
      <c r="E19" t="s">
        <v>20</v>
      </c>
      <c r="F19" s="32">
        <v>126026</v>
      </c>
      <c r="G19" s="32">
        <v>94099.5</v>
      </c>
    </row>
    <row r="20" spans="1:7" x14ac:dyDescent="0.2">
      <c r="A20">
        <v>2019</v>
      </c>
      <c r="B20">
        <v>7</v>
      </c>
      <c r="C20">
        <v>2062200</v>
      </c>
      <c r="D20" t="s">
        <v>12</v>
      </c>
      <c r="E20" t="s">
        <v>20</v>
      </c>
      <c r="F20" s="32">
        <v>727986</v>
      </c>
      <c r="G20" s="32">
        <v>611529.5</v>
      </c>
    </row>
    <row r="21" spans="1:7" x14ac:dyDescent="0.2">
      <c r="A21">
        <v>2019</v>
      </c>
      <c r="B21">
        <v>8</v>
      </c>
      <c r="C21">
        <v>2062200</v>
      </c>
      <c r="D21" t="s">
        <v>12</v>
      </c>
      <c r="E21" t="s">
        <v>20</v>
      </c>
      <c r="F21" s="32">
        <v>1262908.8700000001</v>
      </c>
      <c r="G21" s="32">
        <v>1105557.75</v>
      </c>
    </row>
    <row r="22" spans="1:7" x14ac:dyDescent="0.2">
      <c r="A22">
        <v>2019</v>
      </c>
      <c r="B22">
        <v>9</v>
      </c>
      <c r="C22">
        <v>2062200</v>
      </c>
      <c r="D22" t="s">
        <v>12</v>
      </c>
      <c r="E22" t="s">
        <v>20</v>
      </c>
      <c r="F22" s="32">
        <v>1093221</v>
      </c>
      <c r="G22" s="32">
        <v>975875.73</v>
      </c>
    </row>
    <row r="23" spans="1:7" x14ac:dyDescent="0.2">
      <c r="A23">
        <v>2019</v>
      </c>
      <c r="B23">
        <v>10</v>
      </c>
      <c r="C23">
        <v>2062200</v>
      </c>
      <c r="D23" t="s">
        <v>12</v>
      </c>
      <c r="E23" t="s">
        <v>20</v>
      </c>
      <c r="F23" s="32">
        <v>282000</v>
      </c>
      <c r="G23" s="32">
        <v>251110</v>
      </c>
    </row>
    <row r="24" spans="1:7" x14ac:dyDescent="0.2">
      <c r="A24">
        <v>2019</v>
      </c>
      <c r="B24">
        <v>11</v>
      </c>
      <c r="C24">
        <v>2062200</v>
      </c>
      <c r="D24" t="s">
        <v>12</v>
      </c>
      <c r="E24" t="s">
        <v>20</v>
      </c>
      <c r="F24" s="32">
        <v>466498</v>
      </c>
      <c r="G24" s="32">
        <v>394558.26</v>
      </c>
    </row>
    <row r="25" spans="1:7" x14ac:dyDescent="0.2">
      <c r="A25">
        <v>2019</v>
      </c>
      <c r="B25">
        <v>12</v>
      </c>
      <c r="C25">
        <v>2062200</v>
      </c>
      <c r="D25" t="s">
        <v>12</v>
      </c>
      <c r="E25" t="s">
        <v>20</v>
      </c>
      <c r="F25" s="32">
        <v>308240.11</v>
      </c>
      <c r="G25" s="32">
        <v>248734.27</v>
      </c>
    </row>
    <row r="26" spans="1:7" x14ac:dyDescent="0.2">
      <c r="A26">
        <v>2019</v>
      </c>
      <c r="B26">
        <v>7</v>
      </c>
      <c r="C26">
        <v>2062200</v>
      </c>
      <c r="D26" t="s">
        <v>12</v>
      </c>
      <c r="E26" t="s">
        <v>21</v>
      </c>
      <c r="F26" t="s">
        <v>54</v>
      </c>
      <c r="G26" t="s">
        <v>54</v>
      </c>
    </row>
    <row r="27" spans="1:7" x14ac:dyDescent="0.2">
      <c r="A27">
        <v>2019</v>
      </c>
      <c r="B27">
        <v>9</v>
      </c>
      <c r="C27">
        <v>2062200</v>
      </c>
      <c r="D27" t="s">
        <v>12</v>
      </c>
      <c r="E27" t="s">
        <v>21</v>
      </c>
      <c r="F27" t="s">
        <v>54</v>
      </c>
      <c r="G27" t="s">
        <v>54</v>
      </c>
    </row>
    <row r="28" spans="1:7" x14ac:dyDescent="0.2">
      <c r="A28">
        <v>2019</v>
      </c>
      <c r="B28">
        <v>5</v>
      </c>
      <c r="C28">
        <v>2062200</v>
      </c>
      <c r="D28" t="s">
        <v>12</v>
      </c>
      <c r="E28" t="s">
        <v>24</v>
      </c>
      <c r="F28" t="s">
        <v>54</v>
      </c>
      <c r="G28" t="s">
        <v>54</v>
      </c>
    </row>
    <row r="29" spans="1:7" x14ac:dyDescent="0.2">
      <c r="A29">
        <v>2019</v>
      </c>
      <c r="B29">
        <v>12</v>
      </c>
      <c r="C29">
        <v>2062200</v>
      </c>
      <c r="D29" t="s">
        <v>12</v>
      </c>
      <c r="E29" t="s">
        <v>24</v>
      </c>
      <c r="F29" t="s">
        <v>54</v>
      </c>
      <c r="G29" t="s">
        <v>54</v>
      </c>
    </row>
    <row r="30" spans="1:7" x14ac:dyDescent="0.2">
      <c r="A30">
        <v>2019</v>
      </c>
      <c r="B30">
        <v>4</v>
      </c>
      <c r="C30">
        <v>2062200</v>
      </c>
      <c r="D30" t="s">
        <v>12</v>
      </c>
      <c r="E30" t="s">
        <v>37</v>
      </c>
      <c r="F30" t="s">
        <v>54</v>
      </c>
      <c r="G30" t="s">
        <v>54</v>
      </c>
    </row>
    <row r="31" spans="1:7" x14ac:dyDescent="0.2">
      <c r="A31">
        <v>2019</v>
      </c>
      <c r="B31">
        <v>4</v>
      </c>
      <c r="C31">
        <v>2062200</v>
      </c>
      <c r="D31" t="s">
        <v>12</v>
      </c>
      <c r="E31" t="s">
        <v>62</v>
      </c>
      <c r="F31" t="s">
        <v>54</v>
      </c>
      <c r="G31" t="s">
        <v>54</v>
      </c>
    </row>
    <row r="32" spans="1:7" x14ac:dyDescent="0.2">
      <c r="A32">
        <v>2019</v>
      </c>
      <c r="B32">
        <v>9</v>
      </c>
      <c r="C32">
        <v>2062200</v>
      </c>
      <c r="D32" t="s">
        <v>12</v>
      </c>
      <c r="E32" t="s">
        <v>62</v>
      </c>
      <c r="F32" t="s">
        <v>54</v>
      </c>
      <c r="G32" t="s">
        <v>54</v>
      </c>
    </row>
    <row r="33" spans="1:7" x14ac:dyDescent="0.2">
      <c r="A33">
        <v>2019</v>
      </c>
      <c r="B33">
        <v>7</v>
      </c>
      <c r="C33">
        <v>2062200</v>
      </c>
      <c r="D33" t="s">
        <v>12</v>
      </c>
      <c r="E33" t="s">
        <v>27</v>
      </c>
      <c r="F33" t="s">
        <v>54</v>
      </c>
      <c r="G33" t="s">
        <v>54</v>
      </c>
    </row>
    <row r="34" spans="1:7" x14ac:dyDescent="0.2">
      <c r="A34">
        <v>2019</v>
      </c>
      <c r="B34">
        <v>1</v>
      </c>
      <c r="C34">
        <v>2062200</v>
      </c>
      <c r="D34" t="s">
        <v>12</v>
      </c>
      <c r="E34" t="s">
        <v>28</v>
      </c>
      <c r="F34" t="s">
        <v>54</v>
      </c>
      <c r="G34" t="s">
        <v>54</v>
      </c>
    </row>
    <row r="35" spans="1:7" x14ac:dyDescent="0.2">
      <c r="A35">
        <v>2019</v>
      </c>
      <c r="B35">
        <v>1</v>
      </c>
      <c r="C35">
        <v>2062200</v>
      </c>
      <c r="D35" t="s">
        <v>12</v>
      </c>
      <c r="E35" t="s">
        <v>68</v>
      </c>
      <c r="F35" s="32">
        <v>2606124.1</v>
      </c>
      <c r="G35" s="32">
        <v>2640427.13</v>
      </c>
    </row>
    <row r="36" spans="1:7" x14ac:dyDescent="0.2">
      <c r="A36">
        <v>2019</v>
      </c>
      <c r="B36">
        <v>2</v>
      </c>
      <c r="C36">
        <v>2062200</v>
      </c>
      <c r="D36" t="s">
        <v>12</v>
      </c>
      <c r="E36" t="s">
        <v>68</v>
      </c>
      <c r="F36" s="32">
        <v>2530303.71</v>
      </c>
      <c r="G36" s="32">
        <v>2341217.58</v>
      </c>
    </row>
    <row r="37" spans="1:7" x14ac:dyDescent="0.2">
      <c r="A37">
        <v>2019</v>
      </c>
      <c r="B37">
        <v>3</v>
      </c>
      <c r="C37">
        <v>2062200</v>
      </c>
      <c r="D37" t="s">
        <v>12</v>
      </c>
      <c r="E37" t="s">
        <v>68</v>
      </c>
      <c r="F37" s="32">
        <v>2196605</v>
      </c>
      <c r="G37" s="32">
        <v>1881414.39</v>
      </c>
    </row>
    <row r="38" spans="1:7" x14ac:dyDescent="0.2">
      <c r="A38">
        <v>2019</v>
      </c>
      <c r="B38">
        <v>4</v>
      </c>
      <c r="C38">
        <v>2062200</v>
      </c>
      <c r="D38" t="s">
        <v>12</v>
      </c>
      <c r="E38" t="s">
        <v>68</v>
      </c>
      <c r="F38" s="32">
        <v>1778931.49</v>
      </c>
      <c r="G38" s="32">
        <v>1467774.66</v>
      </c>
    </row>
    <row r="39" spans="1:7" x14ac:dyDescent="0.2">
      <c r="A39">
        <v>2019</v>
      </c>
      <c r="B39">
        <v>5</v>
      </c>
      <c r="C39">
        <v>2062200</v>
      </c>
      <c r="D39" t="s">
        <v>12</v>
      </c>
      <c r="E39" t="s">
        <v>68</v>
      </c>
      <c r="F39" s="32">
        <v>2047726.62</v>
      </c>
      <c r="G39" s="32">
        <v>1696751.37</v>
      </c>
    </row>
    <row r="40" spans="1:7" x14ac:dyDescent="0.2">
      <c r="A40">
        <v>2019</v>
      </c>
      <c r="B40">
        <v>6</v>
      </c>
      <c r="C40">
        <v>2062200</v>
      </c>
      <c r="D40" t="s">
        <v>12</v>
      </c>
      <c r="E40" t="s">
        <v>68</v>
      </c>
      <c r="F40" s="32">
        <v>2310863.61</v>
      </c>
      <c r="G40" s="32">
        <v>2049745.57</v>
      </c>
    </row>
    <row r="41" spans="1:7" x14ac:dyDescent="0.2">
      <c r="A41">
        <v>2019</v>
      </c>
      <c r="B41">
        <v>7</v>
      </c>
      <c r="C41">
        <v>2062200</v>
      </c>
      <c r="D41" t="s">
        <v>12</v>
      </c>
      <c r="E41" t="s">
        <v>68</v>
      </c>
      <c r="F41" s="32">
        <v>1090751.08</v>
      </c>
      <c r="G41" s="32">
        <v>1095939.3799999999</v>
      </c>
    </row>
    <row r="42" spans="1:7" x14ac:dyDescent="0.2">
      <c r="A42">
        <v>2019</v>
      </c>
      <c r="B42">
        <v>8</v>
      </c>
      <c r="C42">
        <v>2062200</v>
      </c>
      <c r="D42" t="s">
        <v>12</v>
      </c>
      <c r="E42" t="s">
        <v>68</v>
      </c>
      <c r="F42" s="32">
        <v>984586.2</v>
      </c>
      <c r="G42" s="32">
        <v>1230877.55</v>
      </c>
    </row>
    <row r="43" spans="1:7" x14ac:dyDescent="0.2">
      <c r="A43">
        <v>2019</v>
      </c>
      <c r="B43">
        <v>9</v>
      </c>
      <c r="C43">
        <v>2062200</v>
      </c>
      <c r="D43" t="s">
        <v>12</v>
      </c>
      <c r="E43" t="s">
        <v>68</v>
      </c>
      <c r="F43" s="32">
        <v>1596859.53</v>
      </c>
      <c r="G43" s="32">
        <v>1882776.39</v>
      </c>
    </row>
    <row r="44" spans="1:7" x14ac:dyDescent="0.2">
      <c r="A44">
        <v>2019</v>
      </c>
      <c r="B44">
        <v>10</v>
      </c>
      <c r="C44">
        <v>2062200</v>
      </c>
      <c r="D44" t="s">
        <v>12</v>
      </c>
      <c r="E44" t="s">
        <v>68</v>
      </c>
      <c r="F44" s="32">
        <v>2973458.64</v>
      </c>
      <c r="G44" s="32">
        <v>3010597.37</v>
      </c>
    </row>
    <row r="45" spans="1:7" x14ac:dyDescent="0.2">
      <c r="A45">
        <v>2019</v>
      </c>
      <c r="B45">
        <v>11</v>
      </c>
      <c r="C45">
        <v>2062200</v>
      </c>
      <c r="D45" t="s">
        <v>12</v>
      </c>
      <c r="E45" t="s">
        <v>68</v>
      </c>
      <c r="F45" s="32">
        <v>1921521.53</v>
      </c>
      <c r="G45" s="32">
        <v>2020417.26</v>
      </c>
    </row>
    <row r="46" spans="1:7" x14ac:dyDescent="0.2">
      <c r="A46">
        <v>2019</v>
      </c>
      <c r="B46">
        <v>12</v>
      </c>
      <c r="C46">
        <v>2062200</v>
      </c>
      <c r="D46" t="s">
        <v>12</v>
      </c>
      <c r="E46" t="s">
        <v>68</v>
      </c>
      <c r="F46" s="32">
        <v>2749363.14</v>
      </c>
      <c r="G46" s="32">
        <v>3236645.1</v>
      </c>
    </row>
    <row r="47" spans="1:7" x14ac:dyDescent="0.2">
      <c r="A47">
        <v>2019</v>
      </c>
      <c r="B47">
        <v>11</v>
      </c>
      <c r="C47">
        <v>2062200</v>
      </c>
      <c r="D47" t="s">
        <v>12</v>
      </c>
      <c r="E47" t="s">
        <v>98</v>
      </c>
      <c r="F47" t="s">
        <v>54</v>
      </c>
      <c r="G47" t="s">
        <v>54</v>
      </c>
    </row>
    <row r="48" spans="1:7" x14ac:dyDescent="0.2">
      <c r="A48">
        <v>2019</v>
      </c>
      <c r="B48">
        <v>1</v>
      </c>
      <c r="C48">
        <v>2062200</v>
      </c>
      <c r="D48" t="s">
        <v>12</v>
      </c>
      <c r="E48" t="s">
        <v>51</v>
      </c>
      <c r="F48" s="32">
        <v>141000</v>
      </c>
      <c r="G48" s="32">
        <v>105720</v>
      </c>
    </row>
    <row r="49" spans="1:7" x14ac:dyDescent="0.2">
      <c r="A49">
        <v>2019</v>
      </c>
      <c r="B49">
        <v>2</v>
      </c>
      <c r="C49">
        <v>2062200</v>
      </c>
      <c r="D49" t="s">
        <v>12</v>
      </c>
      <c r="E49" t="s">
        <v>51</v>
      </c>
      <c r="F49" s="32">
        <v>211567.26</v>
      </c>
      <c r="G49" s="32">
        <v>132795.38</v>
      </c>
    </row>
    <row r="50" spans="1:7" x14ac:dyDescent="0.2">
      <c r="A50">
        <v>2019</v>
      </c>
      <c r="B50">
        <v>3</v>
      </c>
      <c r="C50">
        <v>2062200</v>
      </c>
      <c r="D50" t="s">
        <v>12</v>
      </c>
      <c r="E50" t="s">
        <v>51</v>
      </c>
      <c r="F50" s="32">
        <v>104505</v>
      </c>
      <c r="G50" s="32">
        <v>76904.399999999994</v>
      </c>
    </row>
    <row r="51" spans="1:7" x14ac:dyDescent="0.2">
      <c r="A51">
        <v>2019</v>
      </c>
      <c r="B51">
        <v>4</v>
      </c>
      <c r="C51">
        <v>2062200</v>
      </c>
      <c r="D51" t="s">
        <v>12</v>
      </c>
      <c r="E51" t="s">
        <v>51</v>
      </c>
      <c r="F51" s="32">
        <v>71844</v>
      </c>
      <c r="G51" s="32">
        <v>57312.5</v>
      </c>
    </row>
    <row r="52" spans="1:7" x14ac:dyDescent="0.2">
      <c r="A52">
        <v>2019</v>
      </c>
      <c r="B52">
        <v>5</v>
      </c>
      <c r="C52">
        <v>2062200</v>
      </c>
      <c r="D52" t="s">
        <v>12</v>
      </c>
      <c r="E52" t="s">
        <v>51</v>
      </c>
      <c r="F52" s="32">
        <v>210088.3</v>
      </c>
      <c r="G52" s="32">
        <v>162758.49</v>
      </c>
    </row>
    <row r="53" spans="1:7" x14ac:dyDescent="0.2">
      <c r="A53">
        <v>2019</v>
      </c>
      <c r="B53">
        <v>6</v>
      </c>
      <c r="C53">
        <v>2062200</v>
      </c>
      <c r="D53" t="s">
        <v>12</v>
      </c>
      <c r="E53" t="s">
        <v>51</v>
      </c>
      <c r="F53" s="32">
        <v>7998</v>
      </c>
      <c r="G53" s="32">
        <v>7357.84</v>
      </c>
    </row>
    <row r="54" spans="1:7" x14ac:dyDescent="0.2">
      <c r="A54">
        <v>2019</v>
      </c>
      <c r="B54">
        <v>7</v>
      </c>
      <c r="C54">
        <v>2062200</v>
      </c>
      <c r="D54" t="s">
        <v>12</v>
      </c>
      <c r="E54" t="s">
        <v>51</v>
      </c>
      <c r="F54" s="32">
        <v>61465.49</v>
      </c>
      <c r="G54" s="32">
        <v>59768.53</v>
      </c>
    </row>
    <row r="55" spans="1:7" x14ac:dyDescent="0.2">
      <c r="A55">
        <v>2019</v>
      </c>
      <c r="B55">
        <v>9</v>
      </c>
      <c r="C55">
        <v>2062200</v>
      </c>
      <c r="D55" t="s">
        <v>12</v>
      </c>
      <c r="E55" t="s">
        <v>51</v>
      </c>
      <c r="F55" s="32">
        <v>73421</v>
      </c>
      <c r="G55" s="32">
        <v>51212.88</v>
      </c>
    </row>
    <row r="56" spans="1:7" x14ac:dyDescent="0.2">
      <c r="A56">
        <v>2019</v>
      </c>
      <c r="B56">
        <v>11</v>
      </c>
      <c r="C56">
        <v>2062200</v>
      </c>
      <c r="D56" t="s">
        <v>12</v>
      </c>
      <c r="E56" t="s">
        <v>51</v>
      </c>
      <c r="F56" s="32">
        <v>10000</v>
      </c>
      <c r="G56" s="32">
        <v>13325.6</v>
      </c>
    </row>
    <row r="57" spans="1:7" x14ac:dyDescent="0.2">
      <c r="A57">
        <v>2019</v>
      </c>
      <c r="B57">
        <v>12</v>
      </c>
      <c r="C57">
        <v>2062200</v>
      </c>
      <c r="D57" t="s">
        <v>12</v>
      </c>
      <c r="E57" t="s">
        <v>51</v>
      </c>
      <c r="F57" s="32">
        <v>116000</v>
      </c>
      <c r="G57" s="32">
        <v>71326.19</v>
      </c>
    </row>
    <row r="58" spans="1:7" x14ac:dyDescent="0.2">
      <c r="A58">
        <v>2019</v>
      </c>
      <c r="B58">
        <v>1</v>
      </c>
      <c r="C58">
        <v>2062910</v>
      </c>
      <c r="D58" t="s">
        <v>5</v>
      </c>
      <c r="E58" t="s">
        <v>38</v>
      </c>
      <c r="F58" t="s">
        <v>54</v>
      </c>
      <c r="G58" t="s">
        <v>54</v>
      </c>
    </row>
    <row r="59" spans="1:7" x14ac:dyDescent="0.2">
      <c r="A59">
        <v>2019</v>
      </c>
      <c r="B59">
        <v>2</v>
      </c>
      <c r="C59">
        <v>2062910</v>
      </c>
      <c r="D59" t="s">
        <v>5</v>
      </c>
      <c r="E59" t="s">
        <v>38</v>
      </c>
      <c r="F59" s="32">
        <v>125480</v>
      </c>
      <c r="G59" s="32">
        <v>333076</v>
      </c>
    </row>
    <row r="60" spans="1:7" x14ac:dyDescent="0.2">
      <c r="A60">
        <v>2019</v>
      </c>
      <c r="B60">
        <v>3</v>
      </c>
      <c r="C60">
        <v>2062910</v>
      </c>
      <c r="D60" t="s">
        <v>5</v>
      </c>
      <c r="E60" t="s">
        <v>38</v>
      </c>
      <c r="F60" s="32">
        <v>156870</v>
      </c>
      <c r="G60" s="32">
        <v>419640.5</v>
      </c>
    </row>
    <row r="61" spans="1:7" x14ac:dyDescent="0.2">
      <c r="A61">
        <v>2019</v>
      </c>
      <c r="B61">
        <v>4</v>
      </c>
      <c r="C61">
        <v>2062910</v>
      </c>
      <c r="D61" t="s">
        <v>5</v>
      </c>
      <c r="E61" t="s">
        <v>38</v>
      </c>
      <c r="F61" t="s">
        <v>54</v>
      </c>
      <c r="G61" t="s">
        <v>54</v>
      </c>
    </row>
    <row r="62" spans="1:7" x14ac:dyDescent="0.2">
      <c r="A62">
        <v>2019</v>
      </c>
      <c r="B62">
        <v>5</v>
      </c>
      <c r="C62">
        <v>2062910</v>
      </c>
      <c r="D62" t="s">
        <v>5</v>
      </c>
      <c r="E62" t="s">
        <v>38</v>
      </c>
      <c r="F62" s="32">
        <v>99070</v>
      </c>
      <c r="G62" s="32">
        <v>260099.20000000001</v>
      </c>
    </row>
    <row r="63" spans="1:7" x14ac:dyDescent="0.2">
      <c r="A63">
        <v>2019</v>
      </c>
      <c r="B63">
        <v>6</v>
      </c>
      <c r="C63">
        <v>2062910</v>
      </c>
      <c r="D63" t="s">
        <v>5</v>
      </c>
      <c r="E63" t="s">
        <v>38</v>
      </c>
      <c r="F63" s="32">
        <v>68470</v>
      </c>
      <c r="G63" s="32">
        <v>184205.61</v>
      </c>
    </row>
    <row r="64" spans="1:7" x14ac:dyDescent="0.2">
      <c r="A64">
        <v>2019</v>
      </c>
      <c r="B64">
        <v>7</v>
      </c>
      <c r="C64">
        <v>2062910</v>
      </c>
      <c r="D64" t="s">
        <v>5</v>
      </c>
      <c r="E64" t="s">
        <v>38</v>
      </c>
      <c r="F64" t="s">
        <v>54</v>
      </c>
      <c r="G64" t="s">
        <v>54</v>
      </c>
    </row>
    <row r="65" spans="1:7" x14ac:dyDescent="0.2">
      <c r="A65">
        <v>2019</v>
      </c>
      <c r="B65">
        <v>8</v>
      </c>
      <c r="C65">
        <v>2062910</v>
      </c>
      <c r="D65" t="s">
        <v>5</v>
      </c>
      <c r="E65" t="s">
        <v>38</v>
      </c>
      <c r="F65" s="32">
        <v>62240</v>
      </c>
      <c r="G65" s="32">
        <v>167552.10999999999</v>
      </c>
    </row>
    <row r="66" spans="1:7" x14ac:dyDescent="0.2">
      <c r="A66">
        <v>2019</v>
      </c>
      <c r="B66">
        <v>9</v>
      </c>
      <c r="C66">
        <v>2062910</v>
      </c>
      <c r="D66" t="s">
        <v>5</v>
      </c>
      <c r="E66" t="s">
        <v>38</v>
      </c>
      <c r="F66" s="32">
        <v>12080</v>
      </c>
      <c r="G66" s="32">
        <v>33938.22</v>
      </c>
    </row>
    <row r="67" spans="1:7" x14ac:dyDescent="0.2">
      <c r="A67">
        <v>2019</v>
      </c>
      <c r="B67">
        <v>10</v>
      </c>
      <c r="C67">
        <v>2062910</v>
      </c>
      <c r="D67" t="s">
        <v>5</v>
      </c>
      <c r="E67" t="s">
        <v>38</v>
      </c>
      <c r="F67" s="32">
        <v>20318</v>
      </c>
      <c r="G67" s="32">
        <v>53587.92</v>
      </c>
    </row>
    <row r="68" spans="1:7" x14ac:dyDescent="0.2">
      <c r="A68">
        <v>2019</v>
      </c>
      <c r="B68">
        <v>11</v>
      </c>
      <c r="C68">
        <v>2062910</v>
      </c>
      <c r="D68" t="s">
        <v>5</v>
      </c>
      <c r="E68" t="s">
        <v>38</v>
      </c>
      <c r="F68" s="32">
        <v>70500</v>
      </c>
      <c r="G68" s="32">
        <v>172382.31</v>
      </c>
    </row>
    <row r="69" spans="1:7" x14ac:dyDescent="0.2">
      <c r="A69">
        <v>2019</v>
      </c>
      <c r="B69">
        <v>12</v>
      </c>
      <c r="C69">
        <v>2062910</v>
      </c>
      <c r="D69" t="s">
        <v>5</v>
      </c>
      <c r="E69" t="s">
        <v>38</v>
      </c>
      <c r="F69" t="s">
        <v>54</v>
      </c>
      <c r="G69" t="s">
        <v>54</v>
      </c>
    </row>
    <row r="70" spans="1:7" x14ac:dyDescent="0.2">
      <c r="A70">
        <v>2019</v>
      </c>
      <c r="B70">
        <v>2</v>
      </c>
      <c r="C70">
        <v>2062910</v>
      </c>
      <c r="D70" t="s">
        <v>5</v>
      </c>
      <c r="E70" t="s">
        <v>52</v>
      </c>
      <c r="F70" t="s">
        <v>54</v>
      </c>
      <c r="G70" t="s">
        <v>54</v>
      </c>
    </row>
    <row r="71" spans="1:7" x14ac:dyDescent="0.2">
      <c r="A71">
        <v>2019</v>
      </c>
      <c r="B71">
        <v>6</v>
      </c>
      <c r="C71">
        <v>2062910</v>
      </c>
      <c r="D71" t="s">
        <v>5</v>
      </c>
      <c r="E71" t="s">
        <v>52</v>
      </c>
      <c r="F71" t="s">
        <v>54</v>
      </c>
      <c r="G71" t="s">
        <v>54</v>
      </c>
    </row>
    <row r="72" spans="1:7" x14ac:dyDescent="0.2">
      <c r="A72">
        <v>2019</v>
      </c>
      <c r="B72">
        <v>10</v>
      </c>
      <c r="C72">
        <v>2062910</v>
      </c>
      <c r="D72" t="s">
        <v>5</v>
      </c>
      <c r="E72" t="s">
        <v>52</v>
      </c>
      <c r="F72" t="s">
        <v>54</v>
      </c>
      <c r="G72" t="s">
        <v>54</v>
      </c>
    </row>
    <row r="73" spans="1:7" x14ac:dyDescent="0.2">
      <c r="A73">
        <v>2019</v>
      </c>
      <c r="B73">
        <v>1</v>
      </c>
      <c r="C73">
        <v>2062910</v>
      </c>
      <c r="D73" t="s">
        <v>5</v>
      </c>
      <c r="E73" t="s">
        <v>86</v>
      </c>
      <c r="F73" t="s">
        <v>54</v>
      </c>
      <c r="G73" t="s">
        <v>54</v>
      </c>
    </row>
    <row r="74" spans="1:7" x14ac:dyDescent="0.2">
      <c r="A74">
        <v>2019</v>
      </c>
      <c r="B74">
        <v>2</v>
      </c>
      <c r="C74">
        <v>2062910</v>
      </c>
      <c r="D74" t="s">
        <v>5</v>
      </c>
      <c r="E74" t="s">
        <v>86</v>
      </c>
      <c r="F74" t="s">
        <v>54</v>
      </c>
      <c r="G74" t="s">
        <v>54</v>
      </c>
    </row>
    <row r="75" spans="1:7" x14ac:dyDescent="0.2">
      <c r="A75">
        <v>2019</v>
      </c>
      <c r="B75">
        <v>3</v>
      </c>
      <c r="C75">
        <v>2062910</v>
      </c>
      <c r="D75" t="s">
        <v>5</v>
      </c>
      <c r="E75" t="s">
        <v>86</v>
      </c>
      <c r="F75" t="s">
        <v>54</v>
      </c>
      <c r="G75" t="s">
        <v>54</v>
      </c>
    </row>
    <row r="76" spans="1:7" x14ac:dyDescent="0.2">
      <c r="A76">
        <v>2019</v>
      </c>
      <c r="B76">
        <v>5</v>
      </c>
      <c r="C76">
        <v>2062910</v>
      </c>
      <c r="D76" t="s">
        <v>5</v>
      </c>
      <c r="E76" t="s">
        <v>86</v>
      </c>
      <c r="F76" t="s">
        <v>54</v>
      </c>
      <c r="G76" t="s">
        <v>54</v>
      </c>
    </row>
    <row r="77" spans="1:7" x14ac:dyDescent="0.2">
      <c r="A77">
        <v>2019</v>
      </c>
      <c r="B77">
        <v>8</v>
      </c>
      <c r="C77">
        <v>2062910</v>
      </c>
      <c r="D77" t="s">
        <v>5</v>
      </c>
      <c r="E77" t="s">
        <v>86</v>
      </c>
      <c r="F77" t="s">
        <v>54</v>
      </c>
      <c r="G77" t="s">
        <v>54</v>
      </c>
    </row>
    <row r="78" spans="1:7" x14ac:dyDescent="0.2">
      <c r="A78">
        <v>2019</v>
      </c>
      <c r="B78">
        <v>9</v>
      </c>
      <c r="C78">
        <v>2062910</v>
      </c>
      <c r="D78" t="s">
        <v>5</v>
      </c>
      <c r="E78" t="s">
        <v>86</v>
      </c>
      <c r="F78" t="s">
        <v>54</v>
      </c>
      <c r="G78" t="s">
        <v>54</v>
      </c>
    </row>
    <row r="79" spans="1:7" x14ac:dyDescent="0.2">
      <c r="A79">
        <v>2019</v>
      </c>
      <c r="B79">
        <v>2</v>
      </c>
      <c r="C79">
        <v>2062910</v>
      </c>
      <c r="D79" t="s">
        <v>5</v>
      </c>
      <c r="E79" t="s">
        <v>70</v>
      </c>
      <c r="F79" s="32">
        <v>103500</v>
      </c>
      <c r="G79" s="32">
        <v>273030</v>
      </c>
    </row>
    <row r="80" spans="1:7" x14ac:dyDescent="0.2">
      <c r="A80">
        <v>2019</v>
      </c>
      <c r="B80">
        <v>3</v>
      </c>
      <c r="C80">
        <v>2062910</v>
      </c>
      <c r="D80" t="s">
        <v>5</v>
      </c>
      <c r="E80" t="s">
        <v>70</v>
      </c>
      <c r="F80" s="32">
        <v>43997.75</v>
      </c>
      <c r="G80" s="32">
        <v>111754.38</v>
      </c>
    </row>
    <row r="81" spans="1:7" x14ac:dyDescent="0.2">
      <c r="A81">
        <v>2019</v>
      </c>
      <c r="B81">
        <v>4</v>
      </c>
      <c r="C81">
        <v>2062910</v>
      </c>
      <c r="D81" t="s">
        <v>5</v>
      </c>
      <c r="E81" t="s">
        <v>70</v>
      </c>
      <c r="F81" t="s">
        <v>54</v>
      </c>
      <c r="G81" t="s">
        <v>54</v>
      </c>
    </row>
    <row r="82" spans="1:7" x14ac:dyDescent="0.2">
      <c r="A82">
        <v>2019</v>
      </c>
      <c r="B82">
        <v>5</v>
      </c>
      <c r="C82">
        <v>2062910</v>
      </c>
      <c r="D82" t="s">
        <v>5</v>
      </c>
      <c r="E82" t="s">
        <v>70</v>
      </c>
      <c r="F82" t="s">
        <v>54</v>
      </c>
      <c r="G82" t="s">
        <v>54</v>
      </c>
    </row>
    <row r="83" spans="1:7" x14ac:dyDescent="0.2">
      <c r="A83">
        <v>2019</v>
      </c>
      <c r="B83">
        <v>7</v>
      </c>
      <c r="C83">
        <v>2062910</v>
      </c>
      <c r="D83" t="s">
        <v>5</v>
      </c>
      <c r="E83" t="s">
        <v>70</v>
      </c>
      <c r="F83" t="s">
        <v>54</v>
      </c>
      <c r="G83" t="s">
        <v>54</v>
      </c>
    </row>
    <row r="84" spans="1:7" x14ac:dyDescent="0.2">
      <c r="A84">
        <v>2019</v>
      </c>
      <c r="B84">
        <v>8</v>
      </c>
      <c r="C84">
        <v>2062910</v>
      </c>
      <c r="D84" t="s">
        <v>5</v>
      </c>
      <c r="E84" t="s">
        <v>70</v>
      </c>
      <c r="F84" t="s">
        <v>54</v>
      </c>
      <c r="G84" t="s">
        <v>54</v>
      </c>
    </row>
    <row r="85" spans="1:7" x14ac:dyDescent="0.2">
      <c r="A85">
        <v>2019</v>
      </c>
      <c r="B85">
        <v>9</v>
      </c>
      <c r="C85">
        <v>2062910</v>
      </c>
      <c r="D85" t="s">
        <v>5</v>
      </c>
      <c r="E85" t="s">
        <v>70</v>
      </c>
      <c r="F85" t="s">
        <v>54</v>
      </c>
      <c r="G85" t="s">
        <v>54</v>
      </c>
    </row>
    <row r="86" spans="1:7" x14ac:dyDescent="0.2">
      <c r="A86">
        <v>2019</v>
      </c>
      <c r="B86">
        <v>10</v>
      </c>
      <c r="C86">
        <v>2062910</v>
      </c>
      <c r="D86" t="s">
        <v>5</v>
      </c>
      <c r="E86" t="s">
        <v>70</v>
      </c>
      <c r="F86" t="s">
        <v>54</v>
      </c>
      <c r="G86" t="s">
        <v>54</v>
      </c>
    </row>
    <row r="87" spans="1:7" ht="13.5" customHeight="1" x14ac:dyDescent="0.2">
      <c r="A87">
        <v>2019</v>
      </c>
      <c r="B87">
        <v>12</v>
      </c>
      <c r="C87">
        <v>2062910</v>
      </c>
      <c r="D87" t="s">
        <v>5</v>
      </c>
      <c r="E87" t="s">
        <v>70</v>
      </c>
      <c r="F87" s="32">
        <v>113750</v>
      </c>
      <c r="G87" s="32">
        <v>275399.5</v>
      </c>
    </row>
    <row r="88" spans="1:7" x14ac:dyDescent="0.2">
      <c r="A88">
        <v>2019</v>
      </c>
      <c r="B88">
        <v>1</v>
      </c>
      <c r="C88">
        <v>2062910</v>
      </c>
      <c r="D88" t="s">
        <v>5</v>
      </c>
      <c r="E88" t="s">
        <v>71</v>
      </c>
      <c r="F88" t="s">
        <v>54</v>
      </c>
      <c r="G88" t="s">
        <v>54</v>
      </c>
    </row>
    <row r="89" spans="1:7" x14ac:dyDescent="0.2">
      <c r="A89">
        <v>2019</v>
      </c>
      <c r="B89">
        <v>3</v>
      </c>
      <c r="C89">
        <v>2062910</v>
      </c>
      <c r="D89" t="s">
        <v>5</v>
      </c>
      <c r="E89" t="s">
        <v>71</v>
      </c>
      <c r="F89" t="s">
        <v>54</v>
      </c>
      <c r="G89" t="s">
        <v>54</v>
      </c>
    </row>
    <row r="90" spans="1:7" x14ac:dyDescent="0.2">
      <c r="A90">
        <v>2019</v>
      </c>
      <c r="B90">
        <v>5</v>
      </c>
      <c r="C90">
        <v>2062910</v>
      </c>
      <c r="D90" t="s">
        <v>5</v>
      </c>
      <c r="E90" t="s">
        <v>71</v>
      </c>
      <c r="F90" t="s">
        <v>54</v>
      </c>
      <c r="G90" t="s">
        <v>54</v>
      </c>
    </row>
    <row r="91" spans="1:7" x14ac:dyDescent="0.2">
      <c r="A91">
        <v>2019</v>
      </c>
      <c r="B91">
        <v>6</v>
      </c>
      <c r="C91">
        <v>2062910</v>
      </c>
      <c r="D91" t="s">
        <v>5</v>
      </c>
      <c r="E91" t="s">
        <v>71</v>
      </c>
      <c r="F91" t="s">
        <v>54</v>
      </c>
      <c r="G91" t="s">
        <v>54</v>
      </c>
    </row>
    <row r="92" spans="1:7" x14ac:dyDescent="0.2">
      <c r="A92">
        <v>2019</v>
      </c>
      <c r="B92">
        <v>7</v>
      </c>
      <c r="C92">
        <v>2062910</v>
      </c>
      <c r="D92" t="s">
        <v>5</v>
      </c>
      <c r="E92" t="s">
        <v>71</v>
      </c>
      <c r="F92" t="s">
        <v>54</v>
      </c>
      <c r="G92" t="s">
        <v>54</v>
      </c>
    </row>
    <row r="93" spans="1:7" x14ac:dyDescent="0.2">
      <c r="A93">
        <v>2019</v>
      </c>
      <c r="B93">
        <v>10</v>
      </c>
      <c r="C93">
        <v>2062910</v>
      </c>
      <c r="D93" t="s">
        <v>5</v>
      </c>
      <c r="E93" t="s">
        <v>71</v>
      </c>
      <c r="F93" t="s">
        <v>54</v>
      </c>
      <c r="G93" t="s">
        <v>54</v>
      </c>
    </row>
    <row r="94" spans="1:7" x14ac:dyDescent="0.2">
      <c r="A94">
        <v>2019</v>
      </c>
      <c r="B94">
        <v>11</v>
      </c>
      <c r="C94">
        <v>2062910</v>
      </c>
      <c r="D94" t="s">
        <v>5</v>
      </c>
      <c r="E94" t="s">
        <v>71</v>
      </c>
      <c r="F94" t="s">
        <v>54</v>
      </c>
      <c r="G94" t="s">
        <v>54</v>
      </c>
    </row>
    <row r="95" spans="1:7" x14ac:dyDescent="0.2">
      <c r="A95">
        <v>2019</v>
      </c>
      <c r="B95">
        <v>8</v>
      </c>
      <c r="C95">
        <v>2062910</v>
      </c>
      <c r="D95" t="s">
        <v>5</v>
      </c>
      <c r="E95" t="s">
        <v>36</v>
      </c>
      <c r="F95" t="s">
        <v>54</v>
      </c>
      <c r="G95" t="s">
        <v>54</v>
      </c>
    </row>
    <row r="96" spans="1:7" x14ac:dyDescent="0.2">
      <c r="A96">
        <v>2019</v>
      </c>
      <c r="B96">
        <v>9</v>
      </c>
      <c r="C96">
        <v>2062910</v>
      </c>
      <c r="D96" t="s">
        <v>5</v>
      </c>
      <c r="E96" t="s">
        <v>36</v>
      </c>
      <c r="F96" t="s">
        <v>54</v>
      </c>
      <c r="G96" t="s">
        <v>54</v>
      </c>
    </row>
    <row r="97" spans="1:7" x14ac:dyDescent="0.2">
      <c r="A97">
        <v>2019</v>
      </c>
      <c r="B97">
        <v>11</v>
      </c>
      <c r="C97">
        <v>2062910</v>
      </c>
      <c r="D97" t="s">
        <v>5</v>
      </c>
      <c r="E97" t="s">
        <v>36</v>
      </c>
      <c r="F97" t="s">
        <v>54</v>
      </c>
      <c r="G97" t="s">
        <v>54</v>
      </c>
    </row>
    <row r="98" spans="1:7" x14ac:dyDescent="0.2">
      <c r="A98">
        <v>2019</v>
      </c>
      <c r="B98">
        <v>1</v>
      </c>
      <c r="C98">
        <v>2062910</v>
      </c>
      <c r="D98" t="s">
        <v>5</v>
      </c>
      <c r="E98" t="s">
        <v>39</v>
      </c>
      <c r="F98" s="32">
        <v>528920.59</v>
      </c>
      <c r="G98" s="32">
        <v>1390857.34</v>
      </c>
    </row>
    <row r="99" spans="1:7" x14ac:dyDescent="0.2">
      <c r="A99">
        <v>2019</v>
      </c>
      <c r="B99">
        <v>2</v>
      </c>
      <c r="C99">
        <v>2062910</v>
      </c>
      <c r="D99" t="s">
        <v>5</v>
      </c>
      <c r="E99" t="s">
        <v>39</v>
      </c>
      <c r="F99" s="32">
        <v>269539.56</v>
      </c>
      <c r="G99" s="32">
        <v>710378.39</v>
      </c>
    </row>
    <row r="100" spans="1:7" x14ac:dyDescent="0.2">
      <c r="A100">
        <v>2019</v>
      </c>
      <c r="B100">
        <v>3</v>
      </c>
      <c r="C100">
        <v>2062910</v>
      </c>
      <c r="D100" t="s">
        <v>5</v>
      </c>
      <c r="E100" t="s">
        <v>39</v>
      </c>
      <c r="F100" s="32">
        <v>312190.37</v>
      </c>
      <c r="G100" s="32">
        <v>777229.64</v>
      </c>
    </row>
    <row r="101" spans="1:7" x14ac:dyDescent="0.2">
      <c r="A101">
        <v>2019</v>
      </c>
      <c r="B101">
        <v>4</v>
      </c>
      <c r="C101">
        <v>2062910</v>
      </c>
      <c r="D101" t="s">
        <v>5</v>
      </c>
      <c r="E101" t="s">
        <v>39</v>
      </c>
      <c r="F101" s="32">
        <v>438974.43</v>
      </c>
      <c r="G101" s="32">
        <v>1189208.8400000001</v>
      </c>
    </row>
    <row r="102" spans="1:7" x14ac:dyDescent="0.2">
      <c r="A102">
        <v>2019</v>
      </c>
      <c r="B102">
        <v>5</v>
      </c>
      <c r="C102">
        <v>2062910</v>
      </c>
      <c r="D102" t="s">
        <v>5</v>
      </c>
      <c r="E102" t="s">
        <v>39</v>
      </c>
      <c r="F102" s="32">
        <v>158990.15</v>
      </c>
      <c r="G102" s="32">
        <v>425888.46</v>
      </c>
    </row>
    <row r="103" spans="1:7" x14ac:dyDescent="0.2">
      <c r="A103">
        <v>2019</v>
      </c>
      <c r="B103">
        <v>6</v>
      </c>
      <c r="C103">
        <v>2062910</v>
      </c>
      <c r="D103" t="s">
        <v>5</v>
      </c>
      <c r="E103" t="s">
        <v>39</v>
      </c>
      <c r="F103" s="32">
        <v>311956.2</v>
      </c>
      <c r="G103" s="32">
        <v>826020.18</v>
      </c>
    </row>
    <row r="104" spans="1:7" x14ac:dyDescent="0.2">
      <c r="A104">
        <v>2019</v>
      </c>
      <c r="B104">
        <v>7</v>
      </c>
      <c r="C104">
        <v>2062910</v>
      </c>
      <c r="D104" t="s">
        <v>5</v>
      </c>
      <c r="E104" t="s">
        <v>39</v>
      </c>
      <c r="F104" s="32">
        <v>180668.78</v>
      </c>
      <c r="G104" s="32">
        <v>458119.98</v>
      </c>
    </row>
    <row r="105" spans="1:7" x14ac:dyDescent="0.2">
      <c r="A105">
        <v>2019</v>
      </c>
      <c r="B105">
        <v>8</v>
      </c>
      <c r="C105">
        <v>2062910</v>
      </c>
      <c r="D105" t="s">
        <v>5</v>
      </c>
      <c r="E105" t="s">
        <v>39</v>
      </c>
      <c r="F105" s="32">
        <v>123234.27</v>
      </c>
      <c r="G105" s="32">
        <v>326578.55</v>
      </c>
    </row>
    <row r="106" spans="1:7" x14ac:dyDescent="0.2">
      <c r="A106">
        <v>2019</v>
      </c>
      <c r="B106">
        <v>9</v>
      </c>
      <c r="C106">
        <v>2062910</v>
      </c>
      <c r="D106" t="s">
        <v>5</v>
      </c>
      <c r="E106" t="s">
        <v>39</v>
      </c>
      <c r="F106" t="s">
        <v>54</v>
      </c>
      <c r="G106" t="s">
        <v>54</v>
      </c>
    </row>
    <row r="107" spans="1:7" x14ac:dyDescent="0.2">
      <c r="A107">
        <v>2019</v>
      </c>
      <c r="B107">
        <v>10</v>
      </c>
      <c r="C107">
        <v>2062910</v>
      </c>
      <c r="D107" t="s">
        <v>5</v>
      </c>
      <c r="E107" t="s">
        <v>39</v>
      </c>
      <c r="F107" s="32">
        <v>108385.37</v>
      </c>
      <c r="G107" s="32">
        <v>271586.89</v>
      </c>
    </row>
    <row r="108" spans="1:7" x14ac:dyDescent="0.2">
      <c r="A108">
        <v>2019</v>
      </c>
      <c r="B108">
        <v>11</v>
      </c>
      <c r="C108">
        <v>2062910</v>
      </c>
      <c r="D108" t="s">
        <v>5</v>
      </c>
      <c r="E108" t="s">
        <v>39</v>
      </c>
      <c r="F108" t="s">
        <v>54</v>
      </c>
      <c r="G108" t="s">
        <v>54</v>
      </c>
    </row>
    <row r="109" spans="1:7" x14ac:dyDescent="0.2">
      <c r="A109">
        <v>2019</v>
      </c>
      <c r="B109">
        <v>12</v>
      </c>
      <c r="C109">
        <v>2062910</v>
      </c>
      <c r="D109" t="s">
        <v>5</v>
      </c>
      <c r="E109" t="s">
        <v>39</v>
      </c>
      <c r="F109" t="s">
        <v>54</v>
      </c>
      <c r="G109" t="s">
        <v>54</v>
      </c>
    </row>
    <row r="110" spans="1:7" x14ac:dyDescent="0.2">
      <c r="A110">
        <v>2019</v>
      </c>
      <c r="B110">
        <v>1</v>
      </c>
      <c r="C110">
        <v>2062910</v>
      </c>
      <c r="D110" t="s">
        <v>5</v>
      </c>
      <c r="E110" t="s">
        <v>87</v>
      </c>
      <c r="F110" t="s">
        <v>54</v>
      </c>
      <c r="G110" t="s">
        <v>54</v>
      </c>
    </row>
    <row r="111" spans="1:7" x14ac:dyDescent="0.2">
      <c r="A111">
        <v>2019</v>
      </c>
      <c r="B111">
        <v>4</v>
      </c>
      <c r="C111">
        <v>2062910</v>
      </c>
      <c r="D111" t="s">
        <v>5</v>
      </c>
      <c r="E111" t="s">
        <v>87</v>
      </c>
      <c r="F111" t="s">
        <v>54</v>
      </c>
      <c r="G111" t="s">
        <v>54</v>
      </c>
    </row>
    <row r="112" spans="1:7" x14ac:dyDescent="0.2">
      <c r="A112">
        <v>2019</v>
      </c>
      <c r="B112">
        <v>5</v>
      </c>
      <c r="C112">
        <v>2062910</v>
      </c>
      <c r="D112" t="s">
        <v>5</v>
      </c>
      <c r="E112" t="s">
        <v>87</v>
      </c>
      <c r="F112" t="s">
        <v>54</v>
      </c>
      <c r="G112" t="s">
        <v>54</v>
      </c>
    </row>
    <row r="113" spans="1:7" x14ac:dyDescent="0.2">
      <c r="A113">
        <v>2019</v>
      </c>
      <c r="B113">
        <v>7</v>
      </c>
      <c r="C113">
        <v>2062910</v>
      </c>
      <c r="D113" t="s">
        <v>5</v>
      </c>
      <c r="E113" t="s">
        <v>87</v>
      </c>
      <c r="F113" t="s">
        <v>54</v>
      </c>
      <c r="G113" t="s">
        <v>54</v>
      </c>
    </row>
    <row r="114" spans="1:7" x14ac:dyDescent="0.2">
      <c r="A114">
        <v>2019</v>
      </c>
      <c r="B114">
        <v>8</v>
      </c>
      <c r="C114">
        <v>2062910</v>
      </c>
      <c r="D114" t="s">
        <v>5</v>
      </c>
      <c r="E114" t="s">
        <v>87</v>
      </c>
      <c r="F114" t="s">
        <v>54</v>
      </c>
      <c r="G114" t="s">
        <v>54</v>
      </c>
    </row>
    <row r="115" spans="1:7" x14ac:dyDescent="0.2">
      <c r="A115">
        <v>2019</v>
      </c>
      <c r="B115">
        <v>10</v>
      </c>
      <c r="C115">
        <v>2062910</v>
      </c>
      <c r="D115" t="s">
        <v>5</v>
      </c>
      <c r="E115" t="s">
        <v>87</v>
      </c>
      <c r="F115" t="s">
        <v>54</v>
      </c>
      <c r="G115" t="s">
        <v>54</v>
      </c>
    </row>
    <row r="116" spans="1:7" x14ac:dyDescent="0.2">
      <c r="A116">
        <v>2019</v>
      </c>
      <c r="B116">
        <v>4</v>
      </c>
      <c r="C116">
        <v>2062910</v>
      </c>
      <c r="D116" t="s">
        <v>5</v>
      </c>
      <c r="E116" t="s">
        <v>37</v>
      </c>
      <c r="F116" t="s">
        <v>54</v>
      </c>
      <c r="G116" t="s">
        <v>54</v>
      </c>
    </row>
    <row r="117" spans="1:7" x14ac:dyDescent="0.2">
      <c r="A117">
        <v>2019</v>
      </c>
      <c r="B117">
        <v>8</v>
      </c>
      <c r="C117">
        <v>2062910</v>
      </c>
      <c r="D117" t="s">
        <v>5</v>
      </c>
      <c r="E117" t="s">
        <v>37</v>
      </c>
      <c r="F117" t="s">
        <v>54</v>
      </c>
      <c r="G117" t="s">
        <v>54</v>
      </c>
    </row>
    <row r="118" spans="1:7" x14ac:dyDescent="0.2">
      <c r="A118">
        <v>2019</v>
      </c>
      <c r="B118">
        <v>10</v>
      </c>
      <c r="C118">
        <v>2062910</v>
      </c>
      <c r="D118" t="s">
        <v>5</v>
      </c>
      <c r="E118" t="s">
        <v>37</v>
      </c>
      <c r="F118" t="s">
        <v>54</v>
      </c>
      <c r="G118" t="s">
        <v>54</v>
      </c>
    </row>
    <row r="119" spans="1:7" x14ac:dyDescent="0.2">
      <c r="A119">
        <v>2019</v>
      </c>
      <c r="B119">
        <v>12</v>
      </c>
      <c r="C119">
        <v>2062910</v>
      </c>
      <c r="D119" t="s">
        <v>5</v>
      </c>
      <c r="E119" t="s">
        <v>37</v>
      </c>
      <c r="F119" t="s">
        <v>54</v>
      </c>
      <c r="G119" t="s">
        <v>54</v>
      </c>
    </row>
    <row r="120" spans="1:7" x14ac:dyDescent="0.2">
      <c r="A120">
        <v>2019</v>
      </c>
      <c r="B120">
        <v>3</v>
      </c>
      <c r="C120">
        <v>2062910</v>
      </c>
      <c r="D120" t="s">
        <v>5</v>
      </c>
      <c r="E120" t="s">
        <v>62</v>
      </c>
      <c r="F120" t="s">
        <v>54</v>
      </c>
      <c r="G120" t="s">
        <v>54</v>
      </c>
    </row>
    <row r="121" spans="1:7" x14ac:dyDescent="0.2">
      <c r="A121">
        <v>2019</v>
      </c>
      <c r="B121">
        <v>8</v>
      </c>
      <c r="C121">
        <v>2062910</v>
      </c>
      <c r="D121" t="s">
        <v>5</v>
      </c>
      <c r="E121" t="s">
        <v>62</v>
      </c>
      <c r="F121" t="s">
        <v>54</v>
      </c>
      <c r="G121" t="s">
        <v>54</v>
      </c>
    </row>
    <row r="122" spans="1:7" x14ac:dyDescent="0.2">
      <c r="A122">
        <v>2019</v>
      </c>
      <c r="B122">
        <v>9</v>
      </c>
      <c r="C122">
        <v>2062910</v>
      </c>
      <c r="D122" t="s">
        <v>5</v>
      </c>
      <c r="E122" t="s">
        <v>62</v>
      </c>
      <c r="F122" t="s">
        <v>54</v>
      </c>
      <c r="G122" t="s">
        <v>54</v>
      </c>
    </row>
    <row r="123" spans="1:7" x14ac:dyDescent="0.2">
      <c r="A123">
        <v>2019</v>
      </c>
      <c r="B123">
        <v>10</v>
      </c>
      <c r="C123">
        <v>2062910</v>
      </c>
      <c r="D123" t="s">
        <v>5</v>
      </c>
      <c r="E123" t="s">
        <v>62</v>
      </c>
      <c r="F123" t="s">
        <v>54</v>
      </c>
      <c r="G123" t="s">
        <v>54</v>
      </c>
    </row>
    <row r="124" spans="1:7" x14ac:dyDescent="0.2">
      <c r="A124">
        <v>2019</v>
      </c>
      <c r="B124">
        <v>11</v>
      </c>
      <c r="C124">
        <v>2062910</v>
      </c>
      <c r="D124" t="s">
        <v>5</v>
      </c>
      <c r="E124" t="s">
        <v>62</v>
      </c>
      <c r="F124" t="s">
        <v>54</v>
      </c>
      <c r="G124" t="s">
        <v>54</v>
      </c>
    </row>
    <row r="125" spans="1:7" x14ac:dyDescent="0.2">
      <c r="A125">
        <v>2019</v>
      </c>
      <c r="B125">
        <v>3</v>
      </c>
      <c r="C125">
        <v>2062910</v>
      </c>
      <c r="D125" t="s">
        <v>5</v>
      </c>
      <c r="E125" t="s">
        <v>88</v>
      </c>
      <c r="F125" t="s">
        <v>54</v>
      </c>
      <c r="G125" t="s">
        <v>54</v>
      </c>
    </row>
    <row r="126" spans="1:7" x14ac:dyDescent="0.2">
      <c r="A126">
        <v>2019</v>
      </c>
      <c r="B126">
        <v>6</v>
      </c>
      <c r="C126">
        <v>2062910</v>
      </c>
      <c r="D126" t="s">
        <v>5</v>
      </c>
      <c r="E126" t="s">
        <v>88</v>
      </c>
      <c r="F126" t="s">
        <v>54</v>
      </c>
      <c r="G126" t="s">
        <v>54</v>
      </c>
    </row>
    <row r="127" spans="1:7" x14ac:dyDescent="0.2">
      <c r="A127">
        <v>2019</v>
      </c>
      <c r="B127">
        <v>9</v>
      </c>
      <c r="C127">
        <v>2062910</v>
      </c>
      <c r="D127" t="s">
        <v>5</v>
      </c>
      <c r="E127" t="s">
        <v>88</v>
      </c>
      <c r="F127" t="s">
        <v>54</v>
      </c>
      <c r="G127" t="s">
        <v>54</v>
      </c>
    </row>
    <row r="128" spans="1:7" x14ac:dyDescent="0.2">
      <c r="A128">
        <v>2019</v>
      </c>
      <c r="B128">
        <v>11</v>
      </c>
      <c r="C128">
        <v>2062910</v>
      </c>
      <c r="D128" t="s">
        <v>5</v>
      </c>
      <c r="E128" t="s">
        <v>88</v>
      </c>
      <c r="F128" t="s">
        <v>54</v>
      </c>
      <c r="G128" t="s">
        <v>54</v>
      </c>
    </row>
    <row r="129" spans="1:7" x14ac:dyDescent="0.2">
      <c r="A129">
        <v>2019</v>
      </c>
      <c r="B129">
        <v>5</v>
      </c>
      <c r="C129">
        <v>2062910</v>
      </c>
      <c r="D129" t="s">
        <v>5</v>
      </c>
      <c r="E129" t="s">
        <v>63</v>
      </c>
      <c r="F129" t="s">
        <v>54</v>
      </c>
      <c r="G129" t="s">
        <v>54</v>
      </c>
    </row>
    <row r="130" spans="1:7" x14ac:dyDescent="0.2">
      <c r="A130">
        <v>2019</v>
      </c>
      <c r="B130">
        <v>7</v>
      </c>
      <c r="C130">
        <v>2062910</v>
      </c>
      <c r="D130" t="s">
        <v>5</v>
      </c>
      <c r="E130" t="s">
        <v>63</v>
      </c>
      <c r="F130" t="s">
        <v>54</v>
      </c>
      <c r="G130" t="s">
        <v>54</v>
      </c>
    </row>
    <row r="131" spans="1:7" x14ac:dyDescent="0.2">
      <c r="A131">
        <v>2019</v>
      </c>
      <c r="B131">
        <v>9</v>
      </c>
      <c r="C131">
        <v>2062910</v>
      </c>
      <c r="D131" t="s">
        <v>5</v>
      </c>
      <c r="E131" t="s">
        <v>63</v>
      </c>
      <c r="F131" t="s">
        <v>54</v>
      </c>
      <c r="G131" t="s">
        <v>54</v>
      </c>
    </row>
    <row r="132" spans="1:7" x14ac:dyDescent="0.2">
      <c r="A132">
        <v>2019</v>
      </c>
      <c r="B132">
        <v>5</v>
      </c>
      <c r="C132">
        <v>2062910</v>
      </c>
      <c r="D132" t="s">
        <v>5</v>
      </c>
      <c r="E132" t="s">
        <v>64</v>
      </c>
      <c r="F132" t="s">
        <v>54</v>
      </c>
      <c r="G132" t="s">
        <v>54</v>
      </c>
    </row>
    <row r="133" spans="1:7" x14ac:dyDescent="0.2">
      <c r="A133">
        <v>2019</v>
      </c>
      <c r="B133">
        <v>7</v>
      </c>
      <c r="C133">
        <v>2062910</v>
      </c>
      <c r="D133" t="s">
        <v>5</v>
      </c>
      <c r="E133" t="s">
        <v>64</v>
      </c>
      <c r="F133" t="s">
        <v>54</v>
      </c>
      <c r="G133" t="s">
        <v>54</v>
      </c>
    </row>
    <row r="134" spans="1:7" x14ac:dyDescent="0.2">
      <c r="A134">
        <v>2019</v>
      </c>
      <c r="B134">
        <v>11</v>
      </c>
      <c r="C134">
        <v>2062910</v>
      </c>
      <c r="D134" t="s">
        <v>5</v>
      </c>
      <c r="E134" t="s">
        <v>64</v>
      </c>
      <c r="F134" t="s">
        <v>54</v>
      </c>
      <c r="G134" t="s">
        <v>54</v>
      </c>
    </row>
    <row r="135" spans="1:7" x14ac:dyDescent="0.2">
      <c r="A135">
        <v>2019</v>
      </c>
      <c r="B135">
        <v>5</v>
      </c>
      <c r="C135">
        <v>2062910</v>
      </c>
      <c r="D135" t="s">
        <v>5</v>
      </c>
      <c r="E135" t="s">
        <v>27</v>
      </c>
      <c r="F135" t="s">
        <v>54</v>
      </c>
      <c r="G135" t="s">
        <v>54</v>
      </c>
    </row>
    <row r="136" spans="1:7" x14ac:dyDescent="0.2">
      <c r="A136">
        <v>2019</v>
      </c>
      <c r="B136">
        <v>6</v>
      </c>
      <c r="C136">
        <v>2062910</v>
      </c>
      <c r="D136" t="s">
        <v>5</v>
      </c>
      <c r="E136" t="s">
        <v>27</v>
      </c>
      <c r="F136" t="s">
        <v>54</v>
      </c>
      <c r="G136" t="s">
        <v>54</v>
      </c>
    </row>
    <row r="137" spans="1:7" x14ac:dyDescent="0.2">
      <c r="A137">
        <v>2019</v>
      </c>
      <c r="B137">
        <v>7</v>
      </c>
      <c r="C137">
        <v>2062910</v>
      </c>
      <c r="D137" t="s">
        <v>5</v>
      </c>
      <c r="E137" t="s">
        <v>27</v>
      </c>
      <c r="F137" t="s">
        <v>54</v>
      </c>
      <c r="G137" t="s">
        <v>54</v>
      </c>
    </row>
    <row r="138" spans="1:7" x14ac:dyDescent="0.2">
      <c r="A138">
        <v>2019</v>
      </c>
      <c r="B138">
        <v>8</v>
      </c>
      <c r="C138">
        <v>2062910</v>
      </c>
      <c r="D138" t="s">
        <v>5</v>
      </c>
      <c r="E138" t="s">
        <v>27</v>
      </c>
      <c r="F138" t="s">
        <v>54</v>
      </c>
      <c r="G138" t="s">
        <v>54</v>
      </c>
    </row>
    <row r="139" spans="1:7" x14ac:dyDescent="0.2">
      <c r="A139">
        <v>2019</v>
      </c>
      <c r="B139">
        <v>9</v>
      </c>
      <c r="C139">
        <v>2062910</v>
      </c>
      <c r="D139" t="s">
        <v>5</v>
      </c>
      <c r="E139" t="s">
        <v>27</v>
      </c>
      <c r="F139" t="s">
        <v>54</v>
      </c>
      <c r="G139" t="s">
        <v>54</v>
      </c>
    </row>
    <row r="140" spans="1:7" x14ac:dyDescent="0.2">
      <c r="A140">
        <v>2019</v>
      </c>
      <c r="B140">
        <v>10</v>
      </c>
      <c r="C140">
        <v>2062910</v>
      </c>
      <c r="D140" t="s">
        <v>5</v>
      </c>
      <c r="E140" t="s">
        <v>27</v>
      </c>
      <c r="F140" t="s">
        <v>54</v>
      </c>
      <c r="G140" t="s">
        <v>54</v>
      </c>
    </row>
    <row r="141" spans="1:7" x14ac:dyDescent="0.2">
      <c r="A141">
        <v>2019</v>
      </c>
      <c r="B141">
        <v>11</v>
      </c>
      <c r="C141">
        <v>2062910</v>
      </c>
      <c r="D141" t="s">
        <v>5</v>
      </c>
      <c r="E141" t="s">
        <v>27</v>
      </c>
      <c r="F141" s="32">
        <v>54906</v>
      </c>
      <c r="G141" s="32">
        <v>129851.72</v>
      </c>
    </row>
    <row r="142" spans="1:7" x14ac:dyDescent="0.2">
      <c r="A142">
        <v>2019</v>
      </c>
      <c r="B142">
        <v>12</v>
      </c>
      <c r="C142">
        <v>2062910</v>
      </c>
      <c r="D142" t="s">
        <v>5</v>
      </c>
      <c r="E142" t="s">
        <v>27</v>
      </c>
      <c r="F142" t="s">
        <v>54</v>
      </c>
      <c r="G142" t="s">
        <v>54</v>
      </c>
    </row>
    <row r="143" spans="1:7" x14ac:dyDescent="0.2">
      <c r="A143">
        <v>2019</v>
      </c>
      <c r="B143">
        <v>3</v>
      </c>
      <c r="C143">
        <v>2062910</v>
      </c>
      <c r="D143" t="s">
        <v>5</v>
      </c>
      <c r="E143" t="s">
        <v>28</v>
      </c>
      <c r="F143" t="s">
        <v>54</v>
      </c>
      <c r="G143" t="s">
        <v>54</v>
      </c>
    </row>
    <row r="144" spans="1:7" x14ac:dyDescent="0.2">
      <c r="A144">
        <v>2019</v>
      </c>
      <c r="B144">
        <v>9</v>
      </c>
      <c r="C144">
        <v>2062910</v>
      </c>
      <c r="D144" t="s">
        <v>5</v>
      </c>
      <c r="E144" t="s">
        <v>28</v>
      </c>
      <c r="F144" t="s">
        <v>54</v>
      </c>
      <c r="G144" t="s">
        <v>54</v>
      </c>
    </row>
    <row r="145" spans="1:7" x14ac:dyDescent="0.2">
      <c r="A145">
        <v>2019</v>
      </c>
      <c r="B145">
        <v>11</v>
      </c>
      <c r="C145">
        <v>2062910</v>
      </c>
      <c r="D145" t="s">
        <v>5</v>
      </c>
      <c r="E145" t="s">
        <v>28</v>
      </c>
      <c r="F145" t="s">
        <v>54</v>
      </c>
      <c r="G145" t="s">
        <v>54</v>
      </c>
    </row>
    <row r="146" spans="1:7" x14ac:dyDescent="0.2">
      <c r="A146">
        <v>2019</v>
      </c>
      <c r="B146">
        <v>4</v>
      </c>
      <c r="C146">
        <v>2062910</v>
      </c>
      <c r="D146" t="s">
        <v>5</v>
      </c>
      <c r="E146" t="s">
        <v>65</v>
      </c>
      <c r="F146" t="s">
        <v>54</v>
      </c>
      <c r="G146" t="s">
        <v>54</v>
      </c>
    </row>
    <row r="147" spans="1:7" x14ac:dyDescent="0.2">
      <c r="A147">
        <v>2019</v>
      </c>
      <c r="B147">
        <v>7</v>
      </c>
      <c r="C147">
        <v>2062910</v>
      </c>
      <c r="D147" t="s">
        <v>5</v>
      </c>
      <c r="E147" t="s">
        <v>65</v>
      </c>
      <c r="F147" t="s">
        <v>54</v>
      </c>
      <c r="G147" t="s">
        <v>54</v>
      </c>
    </row>
    <row r="148" spans="1:7" x14ac:dyDescent="0.2">
      <c r="A148">
        <v>2019</v>
      </c>
      <c r="B148">
        <v>8</v>
      </c>
      <c r="C148">
        <v>2062910</v>
      </c>
      <c r="D148" t="s">
        <v>5</v>
      </c>
      <c r="E148" t="s">
        <v>65</v>
      </c>
      <c r="F148" t="s">
        <v>54</v>
      </c>
      <c r="G148" t="s">
        <v>54</v>
      </c>
    </row>
    <row r="149" spans="1:7" x14ac:dyDescent="0.2">
      <c r="A149">
        <v>2019</v>
      </c>
      <c r="B149">
        <v>1</v>
      </c>
      <c r="C149">
        <v>2062910</v>
      </c>
      <c r="D149" t="s">
        <v>5</v>
      </c>
      <c r="E149" t="s">
        <v>57</v>
      </c>
      <c r="F149" s="32">
        <v>192400</v>
      </c>
      <c r="G149" s="32">
        <v>481782.38</v>
      </c>
    </row>
    <row r="150" spans="1:7" x14ac:dyDescent="0.2">
      <c r="A150">
        <v>2019</v>
      </c>
      <c r="B150">
        <v>2</v>
      </c>
      <c r="C150">
        <v>2062910</v>
      </c>
      <c r="D150" t="s">
        <v>5</v>
      </c>
      <c r="E150" t="s">
        <v>57</v>
      </c>
      <c r="F150" s="32">
        <v>328444.77</v>
      </c>
      <c r="G150" s="32">
        <v>809888.02</v>
      </c>
    </row>
    <row r="151" spans="1:7" x14ac:dyDescent="0.2">
      <c r="A151">
        <v>2019</v>
      </c>
      <c r="B151">
        <v>3</v>
      </c>
      <c r="C151">
        <v>2062910</v>
      </c>
      <c r="D151" t="s">
        <v>5</v>
      </c>
      <c r="E151" t="s">
        <v>57</v>
      </c>
      <c r="F151" s="32">
        <v>195666.37</v>
      </c>
      <c r="G151" s="32">
        <v>496911.52</v>
      </c>
    </row>
    <row r="152" spans="1:7" x14ac:dyDescent="0.2">
      <c r="A152">
        <v>2019</v>
      </c>
      <c r="B152">
        <v>4</v>
      </c>
      <c r="C152">
        <v>2062910</v>
      </c>
      <c r="D152" t="s">
        <v>5</v>
      </c>
      <c r="E152" t="s">
        <v>57</v>
      </c>
      <c r="F152" s="32">
        <v>190078.62</v>
      </c>
      <c r="G152" s="32">
        <v>487331.03</v>
      </c>
    </row>
    <row r="153" spans="1:7" x14ac:dyDescent="0.2">
      <c r="A153">
        <v>2019</v>
      </c>
      <c r="B153">
        <v>5</v>
      </c>
      <c r="C153">
        <v>2062910</v>
      </c>
      <c r="D153" t="s">
        <v>5</v>
      </c>
      <c r="E153" t="s">
        <v>57</v>
      </c>
      <c r="F153" s="32">
        <v>321235.28000000003</v>
      </c>
      <c r="G153" s="32">
        <v>794164.24</v>
      </c>
    </row>
    <row r="154" spans="1:7" x14ac:dyDescent="0.2">
      <c r="A154">
        <v>2019</v>
      </c>
      <c r="B154">
        <v>6</v>
      </c>
      <c r="C154">
        <v>2062910</v>
      </c>
      <c r="D154" t="s">
        <v>5</v>
      </c>
      <c r="E154" t="s">
        <v>57</v>
      </c>
      <c r="F154" s="32">
        <v>129550</v>
      </c>
      <c r="G154" s="32">
        <v>332807.84999999998</v>
      </c>
    </row>
    <row r="155" spans="1:7" x14ac:dyDescent="0.2">
      <c r="A155">
        <v>2019</v>
      </c>
      <c r="B155">
        <v>7</v>
      </c>
      <c r="C155">
        <v>2062910</v>
      </c>
      <c r="D155" t="s">
        <v>5</v>
      </c>
      <c r="E155" t="s">
        <v>57</v>
      </c>
      <c r="F155" s="32">
        <v>293930</v>
      </c>
      <c r="G155" s="32">
        <v>764323.83999999997</v>
      </c>
    </row>
    <row r="156" spans="1:7" x14ac:dyDescent="0.2">
      <c r="A156">
        <v>2019</v>
      </c>
      <c r="B156">
        <v>8</v>
      </c>
      <c r="C156">
        <v>2062910</v>
      </c>
      <c r="D156" t="s">
        <v>5</v>
      </c>
      <c r="E156" t="s">
        <v>57</v>
      </c>
      <c r="F156" s="32">
        <v>264494.14</v>
      </c>
      <c r="G156" s="32">
        <v>697481.91</v>
      </c>
    </row>
    <row r="157" spans="1:7" x14ac:dyDescent="0.2">
      <c r="A157">
        <v>2019</v>
      </c>
      <c r="B157">
        <v>9</v>
      </c>
      <c r="C157">
        <v>2062910</v>
      </c>
      <c r="D157" t="s">
        <v>5</v>
      </c>
      <c r="E157" t="s">
        <v>57</v>
      </c>
      <c r="F157" s="32">
        <v>539557.41</v>
      </c>
      <c r="G157" s="32">
        <v>1420478.9</v>
      </c>
    </row>
    <row r="158" spans="1:7" x14ac:dyDescent="0.2">
      <c r="A158">
        <v>2019</v>
      </c>
      <c r="B158">
        <v>10</v>
      </c>
      <c r="C158">
        <v>2062910</v>
      </c>
      <c r="D158" t="s">
        <v>5</v>
      </c>
      <c r="E158" t="s">
        <v>57</v>
      </c>
      <c r="F158" s="32">
        <v>507075.11</v>
      </c>
      <c r="G158" s="32">
        <v>1272743.25</v>
      </c>
    </row>
    <row r="159" spans="1:7" x14ac:dyDescent="0.2">
      <c r="A159">
        <v>2019</v>
      </c>
      <c r="B159">
        <v>11</v>
      </c>
      <c r="C159">
        <v>2062910</v>
      </c>
      <c r="D159" t="s">
        <v>5</v>
      </c>
      <c r="E159" t="s">
        <v>57</v>
      </c>
      <c r="F159" s="32">
        <v>266802.01</v>
      </c>
      <c r="G159" s="32">
        <v>665515.99</v>
      </c>
    </row>
    <row r="160" spans="1:7" x14ac:dyDescent="0.2">
      <c r="A160">
        <v>2019</v>
      </c>
      <c r="B160">
        <v>12</v>
      </c>
      <c r="C160">
        <v>2062910</v>
      </c>
      <c r="D160" t="s">
        <v>5</v>
      </c>
      <c r="E160" t="s">
        <v>57</v>
      </c>
      <c r="F160" s="32">
        <v>587924.16</v>
      </c>
      <c r="G160" s="32">
        <v>1400910.06</v>
      </c>
    </row>
    <row r="161" spans="1:7" x14ac:dyDescent="0.2">
      <c r="A161">
        <v>2019</v>
      </c>
      <c r="B161">
        <v>1</v>
      </c>
      <c r="C161">
        <v>2062910</v>
      </c>
      <c r="D161" t="s">
        <v>5</v>
      </c>
      <c r="E161" t="s">
        <v>51</v>
      </c>
      <c r="F161" s="32">
        <v>102000</v>
      </c>
      <c r="G161" s="32">
        <v>280560</v>
      </c>
    </row>
    <row r="162" spans="1:7" x14ac:dyDescent="0.2">
      <c r="A162">
        <v>2019</v>
      </c>
      <c r="B162">
        <v>2</v>
      </c>
      <c r="C162">
        <v>2062910</v>
      </c>
      <c r="D162" t="s">
        <v>5</v>
      </c>
      <c r="E162" t="s">
        <v>51</v>
      </c>
      <c r="F162" s="32">
        <v>22200</v>
      </c>
      <c r="G162" s="32">
        <v>60740</v>
      </c>
    </row>
    <row r="163" spans="1:7" x14ac:dyDescent="0.2">
      <c r="A163">
        <v>2019</v>
      </c>
      <c r="B163">
        <v>3</v>
      </c>
      <c r="C163">
        <v>2062910</v>
      </c>
      <c r="D163" t="s">
        <v>5</v>
      </c>
      <c r="E163" t="s">
        <v>51</v>
      </c>
      <c r="F163" s="32">
        <v>88671.41</v>
      </c>
      <c r="G163" s="32">
        <v>229733.35</v>
      </c>
    </row>
    <row r="164" spans="1:7" x14ac:dyDescent="0.2">
      <c r="A164">
        <v>2019</v>
      </c>
      <c r="B164">
        <v>4</v>
      </c>
      <c r="C164">
        <v>2062910</v>
      </c>
      <c r="D164" t="s">
        <v>5</v>
      </c>
      <c r="E164" t="s">
        <v>51</v>
      </c>
      <c r="F164" s="32">
        <v>105370</v>
      </c>
      <c r="G164" s="32">
        <v>308736</v>
      </c>
    </row>
    <row r="165" spans="1:7" x14ac:dyDescent="0.2">
      <c r="A165">
        <v>2019</v>
      </c>
      <c r="B165">
        <v>5</v>
      </c>
      <c r="C165">
        <v>2062910</v>
      </c>
      <c r="D165" t="s">
        <v>5</v>
      </c>
      <c r="E165" t="s">
        <v>51</v>
      </c>
      <c r="F165" s="32">
        <v>155410.25</v>
      </c>
      <c r="G165" s="32">
        <v>427330.46</v>
      </c>
    </row>
    <row r="166" spans="1:7" x14ac:dyDescent="0.2">
      <c r="A166">
        <v>2019</v>
      </c>
      <c r="B166">
        <v>6</v>
      </c>
      <c r="C166">
        <v>2062910</v>
      </c>
      <c r="D166" t="s">
        <v>5</v>
      </c>
      <c r="E166" t="s">
        <v>51</v>
      </c>
      <c r="F166" s="32">
        <v>236850</v>
      </c>
      <c r="G166" s="32">
        <v>615975</v>
      </c>
    </row>
    <row r="167" spans="1:7" x14ac:dyDescent="0.2">
      <c r="A167">
        <v>2019</v>
      </c>
      <c r="B167">
        <v>7</v>
      </c>
      <c r="C167">
        <v>2062910</v>
      </c>
      <c r="D167" t="s">
        <v>5</v>
      </c>
      <c r="E167" t="s">
        <v>51</v>
      </c>
      <c r="F167" s="32">
        <v>274630</v>
      </c>
      <c r="G167" s="32">
        <v>747106.24</v>
      </c>
    </row>
    <row r="168" spans="1:7" x14ac:dyDescent="0.2">
      <c r="A168">
        <v>2019</v>
      </c>
      <c r="B168">
        <v>8</v>
      </c>
      <c r="C168">
        <v>2062910</v>
      </c>
      <c r="D168" t="s">
        <v>5</v>
      </c>
      <c r="E168" t="s">
        <v>51</v>
      </c>
      <c r="F168" s="32">
        <v>254512.17</v>
      </c>
      <c r="G168" s="32">
        <v>651052.93000000005</v>
      </c>
    </row>
    <row r="169" spans="1:7" x14ac:dyDescent="0.2">
      <c r="A169">
        <v>2019</v>
      </c>
      <c r="B169">
        <v>9</v>
      </c>
      <c r="C169">
        <v>2062910</v>
      </c>
      <c r="D169" t="s">
        <v>5</v>
      </c>
      <c r="E169" t="s">
        <v>51</v>
      </c>
      <c r="F169" s="32">
        <v>284750</v>
      </c>
      <c r="G169" s="32">
        <v>724946.09</v>
      </c>
    </row>
    <row r="170" spans="1:7" x14ac:dyDescent="0.2">
      <c r="A170">
        <v>2019</v>
      </c>
      <c r="B170">
        <v>10</v>
      </c>
      <c r="C170">
        <v>2062910</v>
      </c>
      <c r="D170" t="s">
        <v>5</v>
      </c>
      <c r="E170" t="s">
        <v>51</v>
      </c>
      <c r="F170" s="32">
        <v>178029.11</v>
      </c>
      <c r="G170" s="32">
        <v>459906.69</v>
      </c>
    </row>
    <row r="171" spans="1:7" x14ac:dyDescent="0.2">
      <c r="A171">
        <v>2019</v>
      </c>
      <c r="B171">
        <v>11</v>
      </c>
      <c r="C171">
        <v>2062910</v>
      </c>
      <c r="D171" t="s">
        <v>5</v>
      </c>
      <c r="E171" t="s">
        <v>51</v>
      </c>
      <c r="F171" s="32">
        <v>449013.96</v>
      </c>
      <c r="G171" s="32">
        <v>1054448.83</v>
      </c>
    </row>
    <row r="172" spans="1:7" x14ac:dyDescent="0.2">
      <c r="A172">
        <v>2019</v>
      </c>
      <c r="B172">
        <v>12</v>
      </c>
      <c r="C172">
        <v>2062910</v>
      </c>
      <c r="D172" t="s">
        <v>5</v>
      </c>
      <c r="E172" t="s">
        <v>51</v>
      </c>
      <c r="F172" s="32">
        <v>206850</v>
      </c>
      <c r="G172" s="32">
        <v>520431.8</v>
      </c>
    </row>
    <row r="173" spans="1:7" x14ac:dyDescent="0.2">
      <c r="A173">
        <v>2019</v>
      </c>
      <c r="B173">
        <v>1</v>
      </c>
      <c r="C173">
        <v>2062990</v>
      </c>
      <c r="D173" t="s">
        <v>10</v>
      </c>
      <c r="E173" t="s">
        <v>38</v>
      </c>
      <c r="F173" t="s">
        <v>54</v>
      </c>
      <c r="G173" t="s">
        <v>54</v>
      </c>
    </row>
    <row r="174" spans="1:7" x14ac:dyDescent="0.2">
      <c r="A174">
        <v>2019</v>
      </c>
      <c r="B174">
        <v>2</v>
      </c>
      <c r="C174">
        <v>2062990</v>
      </c>
      <c r="D174" t="s">
        <v>10</v>
      </c>
      <c r="E174" t="s">
        <v>38</v>
      </c>
      <c r="F174" t="s">
        <v>54</v>
      </c>
      <c r="G174" t="s">
        <v>54</v>
      </c>
    </row>
    <row r="175" spans="1:7" x14ac:dyDescent="0.2">
      <c r="A175">
        <v>2019</v>
      </c>
      <c r="B175">
        <v>3</v>
      </c>
      <c r="C175">
        <v>2062990</v>
      </c>
      <c r="D175" t="s">
        <v>10</v>
      </c>
      <c r="E175" t="s">
        <v>38</v>
      </c>
      <c r="F175" s="32">
        <v>75410</v>
      </c>
      <c r="G175" s="32">
        <v>41671</v>
      </c>
    </row>
    <row r="176" spans="1:7" x14ac:dyDescent="0.2">
      <c r="A176">
        <v>2019</v>
      </c>
      <c r="B176">
        <v>4</v>
      </c>
      <c r="C176">
        <v>2062990</v>
      </c>
      <c r="D176" t="s">
        <v>10</v>
      </c>
      <c r="E176" t="s">
        <v>38</v>
      </c>
      <c r="F176" s="32">
        <v>112481</v>
      </c>
      <c r="G176" s="32">
        <v>59429.2</v>
      </c>
    </row>
    <row r="177" spans="1:7" x14ac:dyDescent="0.2">
      <c r="A177">
        <v>2019</v>
      </c>
      <c r="B177">
        <v>5</v>
      </c>
      <c r="C177">
        <v>2062990</v>
      </c>
      <c r="D177" t="s">
        <v>10</v>
      </c>
      <c r="E177" t="s">
        <v>38</v>
      </c>
      <c r="F177" s="32">
        <v>149360</v>
      </c>
      <c r="G177" s="32">
        <v>87397.32</v>
      </c>
    </row>
    <row r="178" spans="1:7" x14ac:dyDescent="0.2">
      <c r="A178">
        <v>2019</v>
      </c>
      <c r="B178">
        <v>6</v>
      </c>
      <c r="C178">
        <v>2062990</v>
      </c>
      <c r="D178" t="s">
        <v>10</v>
      </c>
      <c r="E178" t="s">
        <v>38</v>
      </c>
      <c r="F178" s="32">
        <v>334652</v>
      </c>
      <c r="G178" s="32">
        <v>222630.85</v>
      </c>
    </row>
    <row r="179" spans="1:7" x14ac:dyDescent="0.2">
      <c r="A179">
        <v>2019</v>
      </c>
      <c r="B179">
        <v>7</v>
      </c>
      <c r="C179">
        <v>2062990</v>
      </c>
      <c r="D179" t="s">
        <v>10</v>
      </c>
      <c r="E179" t="s">
        <v>38</v>
      </c>
      <c r="F179" s="32">
        <v>184080</v>
      </c>
      <c r="G179" s="32">
        <v>110612.66</v>
      </c>
    </row>
    <row r="180" spans="1:7" x14ac:dyDescent="0.2">
      <c r="A180">
        <v>2019</v>
      </c>
      <c r="B180">
        <v>8</v>
      </c>
      <c r="C180">
        <v>2062990</v>
      </c>
      <c r="D180" t="s">
        <v>10</v>
      </c>
      <c r="E180" t="s">
        <v>38</v>
      </c>
      <c r="F180" s="32">
        <v>183507</v>
      </c>
      <c r="G180" s="32">
        <v>103227.41</v>
      </c>
    </row>
    <row r="181" spans="1:7" x14ac:dyDescent="0.2">
      <c r="A181">
        <v>2019</v>
      </c>
      <c r="B181">
        <v>9</v>
      </c>
      <c r="C181">
        <v>2062990</v>
      </c>
      <c r="D181" t="s">
        <v>10</v>
      </c>
      <c r="E181" t="s">
        <v>38</v>
      </c>
      <c r="F181" s="32">
        <v>48862</v>
      </c>
      <c r="G181" s="32">
        <v>37085.9</v>
      </c>
    </row>
    <row r="182" spans="1:7" x14ac:dyDescent="0.2">
      <c r="A182">
        <v>2019</v>
      </c>
      <c r="B182">
        <v>10</v>
      </c>
      <c r="C182">
        <v>2062990</v>
      </c>
      <c r="D182" t="s">
        <v>10</v>
      </c>
      <c r="E182" t="s">
        <v>38</v>
      </c>
      <c r="F182" s="32">
        <v>176960.96</v>
      </c>
      <c r="G182" s="32">
        <v>103258.87</v>
      </c>
    </row>
    <row r="183" spans="1:7" x14ac:dyDescent="0.2">
      <c r="A183">
        <v>2019</v>
      </c>
      <c r="B183">
        <v>11</v>
      </c>
      <c r="C183">
        <v>2062990</v>
      </c>
      <c r="D183" t="s">
        <v>10</v>
      </c>
      <c r="E183" t="s">
        <v>38</v>
      </c>
      <c r="F183" s="32">
        <v>147907</v>
      </c>
      <c r="G183" s="32">
        <v>86066.85</v>
      </c>
    </row>
    <row r="184" spans="1:7" x14ac:dyDescent="0.2">
      <c r="A184">
        <v>2019</v>
      </c>
      <c r="B184">
        <v>12</v>
      </c>
      <c r="C184">
        <v>2062990</v>
      </c>
      <c r="D184" t="s">
        <v>10</v>
      </c>
      <c r="E184" t="s">
        <v>38</v>
      </c>
      <c r="F184" s="32">
        <v>154602</v>
      </c>
      <c r="G184" s="32">
        <v>146073.42000000001</v>
      </c>
    </row>
    <row r="185" spans="1:7" x14ac:dyDescent="0.2">
      <c r="A185">
        <v>2019</v>
      </c>
      <c r="B185">
        <v>1</v>
      </c>
      <c r="C185">
        <v>2062990</v>
      </c>
      <c r="D185" t="s">
        <v>10</v>
      </c>
      <c r="E185" t="s">
        <v>52</v>
      </c>
      <c r="F185" t="s">
        <v>54</v>
      </c>
      <c r="G185" t="s">
        <v>54</v>
      </c>
    </row>
    <row r="186" spans="1:7" x14ac:dyDescent="0.2">
      <c r="A186">
        <v>2019</v>
      </c>
      <c r="B186">
        <v>2</v>
      </c>
      <c r="C186">
        <v>2062990</v>
      </c>
      <c r="D186" t="s">
        <v>10</v>
      </c>
      <c r="E186" t="s">
        <v>52</v>
      </c>
      <c r="F186" t="s">
        <v>54</v>
      </c>
      <c r="G186" t="s">
        <v>54</v>
      </c>
    </row>
    <row r="187" spans="1:7" x14ac:dyDescent="0.2">
      <c r="A187">
        <v>2019</v>
      </c>
      <c r="B187">
        <v>3</v>
      </c>
      <c r="C187">
        <v>2062990</v>
      </c>
      <c r="D187" t="s">
        <v>10</v>
      </c>
      <c r="E187" t="s">
        <v>52</v>
      </c>
      <c r="F187" t="s">
        <v>54</v>
      </c>
      <c r="G187" t="s">
        <v>54</v>
      </c>
    </row>
    <row r="188" spans="1:7" x14ac:dyDescent="0.2">
      <c r="A188">
        <v>2019</v>
      </c>
      <c r="B188">
        <v>4</v>
      </c>
      <c r="C188">
        <v>2062990</v>
      </c>
      <c r="D188" t="s">
        <v>10</v>
      </c>
      <c r="E188" t="s">
        <v>52</v>
      </c>
      <c r="F188" s="32">
        <v>134780.93</v>
      </c>
      <c r="G188" s="32">
        <v>116535.55</v>
      </c>
    </row>
    <row r="189" spans="1:7" x14ac:dyDescent="0.2">
      <c r="A189">
        <v>2019</v>
      </c>
      <c r="B189">
        <v>6</v>
      </c>
      <c r="C189">
        <v>2062990</v>
      </c>
      <c r="D189" t="s">
        <v>10</v>
      </c>
      <c r="E189" t="s">
        <v>52</v>
      </c>
      <c r="F189" t="s">
        <v>54</v>
      </c>
      <c r="G189" t="s">
        <v>54</v>
      </c>
    </row>
    <row r="190" spans="1:7" x14ac:dyDescent="0.2">
      <c r="A190">
        <v>2019</v>
      </c>
      <c r="B190">
        <v>7</v>
      </c>
      <c r="C190">
        <v>2062990</v>
      </c>
      <c r="D190" t="s">
        <v>10</v>
      </c>
      <c r="E190" t="s">
        <v>52</v>
      </c>
      <c r="F190" t="s">
        <v>54</v>
      </c>
      <c r="G190" t="s">
        <v>54</v>
      </c>
    </row>
    <row r="191" spans="1:7" x14ac:dyDescent="0.2">
      <c r="A191">
        <v>2019</v>
      </c>
      <c r="B191">
        <v>8</v>
      </c>
      <c r="C191">
        <v>2062990</v>
      </c>
      <c r="D191" t="s">
        <v>10</v>
      </c>
      <c r="E191" t="s">
        <v>52</v>
      </c>
      <c r="F191" s="32">
        <v>71000</v>
      </c>
      <c r="G191" s="32">
        <v>87950</v>
      </c>
    </row>
    <row r="192" spans="1:7" x14ac:dyDescent="0.2">
      <c r="A192">
        <v>2019</v>
      </c>
      <c r="B192">
        <v>9</v>
      </c>
      <c r="C192">
        <v>2062990</v>
      </c>
      <c r="D192" t="s">
        <v>10</v>
      </c>
      <c r="E192" t="s">
        <v>52</v>
      </c>
      <c r="F192" t="s">
        <v>54</v>
      </c>
      <c r="G192" t="s">
        <v>54</v>
      </c>
    </row>
    <row r="193" spans="1:7" x14ac:dyDescent="0.2">
      <c r="A193">
        <v>2019</v>
      </c>
      <c r="B193">
        <v>10</v>
      </c>
      <c r="C193">
        <v>2062990</v>
      </c>
      <c r="D193" t="s">
        <v>10</v>
      </c>
      <c r="E193" t="s">
        <v>52</v>
      </c>
      <c r="F193" t="s">
        <v>54</v>
      </c>
      <c r="G193" t="s">
        <v>54</v>
      </c>
    </row>
    <row r="194" spans="1:7" x14ac:dyDescent="0.2">
      <c r="A194">
        <v>2019</v>
      </c>
      <c r="B194">
        <v>11</v>
      </c>
      <c r="C194">
        <v>2062990</v>
      </c>
      <c r="D194" t="s">
        <v>10</v>
      </c>
      <c r="E194" t="s">
        <v>52</v>
      </c>
      <c r="F194" t="s">
        <v>54</v>
      </c>
      <c r="G194" t="s">
        <v>54</v>
      </c>
    </row>
    <row r="195" spans="1:7" x14ac:dyDescent="0.2">
      <c r="A195">
        <v>2019</v>
      </c>
      <c r="B195">
        <v>12</v>
      </c>
      <c r="C195">
        <v>2062990</v>
      </c>
      <c r="D195" t="s">
        <v>10</v>
      </c>
      <c r="E195" t="s">
        <v>52</v>
      </c>
      <c r="F195" t="s">
        <v>54</v>
      </c>
      <c r="G195" t="s">
        <v>54</v>
      </c>
    </row>
    <row r="196" spans="1:7" x14ac:dyDescent="0.2">
      <c r="A196">
        <v>2019</v>
      </c>
      <c r="B196">
        <v>1</v>
      </c>
      <c r="C196">
        <v>2062990</v>
      </c>
      <c r="D196" t="s">
        <v>10</v>
      </c>
      <c r="E196" t="s">
        <v>86</v>
      </c>
      <c r="F196" t="s">
        <v>54</v>
      </c>
      <c r="G196" t="s">
        <v>54</v>
      </c>
    </row>
    <row r="197" spans="1:7" x14ac:dyDescent="0.2">
      <c r="A197">
        <v>2019</v>
      </c>
      <c r="B197">
        <v>2</v>
      </c>
      <c r="C197">
        <v>2062990</v>
      </c>
      <c r="D197" t="s">
        <v>10</v>
      </c>
      <c r="E197" t="s">
        <v>86</v>
      </c>
      <c r="F197" t="s">
        <v>54</v>
      </c>
      <c r="G197" t="s">
        <v>54</v>
      </c>
    </row>
    <row r="198" spans="1:7" x14ac:dyDescent="0.2">
      <c r="A198">
        <v>2019</v>
      </c>
      <c r="B198">
        <v>5</v>
      </c>
      <c r="C198">
        <v>2062990</v>
      </c>
      <c r="D198" t="s">
        <v>10</v>
      </c>
      <c r="E198" t="s">
        <v>86</v>
      </c>
      <c r="F198" t="s">
        <v>54</v>
      </c>
      <c r="G198" t="s">
        <v>54</v>
      </c>
    </row>
    <row r="199" spans="1:7" x14ac:dyDescent="0.2">
      <c r="A199">
        <v>2019</v>
      </c>
      <c r="B199">
        <v>8</v>
      </c>
      <c r="C199">
        <v>2062990</v>
      </c>
      <c r="D199" t="s">
        <v>10</v>
      </c>
      <c r="E199" t="s">
        <v>86</v>
      </c>
      <c r="F199" t="s">
        <v>54</v>
      </c>
      <c r="G199" t="s">
        <v>54</v>
      </c>
    </row>
    <row r="200" spans="1:7" x14ac:dyDescent="0.2">
      <c r="A200">
        <v>2019</v>
      </c>
      <c r="B200">
        <v>9</v>
      </c>
      <c r="C200">
        <v>2062990</v>
      </c>
      <c r="D200" t="s">
        <v>10</v>
      </c>
      <c r="E200" t="s">
        <v>86</v>
      </c>
      <c r="F200" t="s">
        <v>54</v>
      </c>
      <c r="G200" t="s">
        <v>54</v>
      </c>
    </row>
    <row r="201" spans="1:7" x14ac:dyDescent="0.2">
      <c r="A201">
        <v>2019</v>
      </c>
      <c r="B201">
        <v>10</v>
      </c>
      <c r="C201">
        <v>2062990</v>
      </c>
      <c r="D201" t="s">
        <v>10</v>
      </c>
      <c r="E201" t="s">
        <v>86</v>
      </c>
      <c r="F201" t="s">
        <v>54</v>
      </c>
      <c r="G201" t="s">
        <v>54</v>
      </c>
    </row>
    <row r="202" spans="1:7" x14ac:dyDescent="0.2">
      <c r="A202">
        <v>2019</v>
      </c>
      <c r="B202">
        <v>11</v>
      </c>
      <c r="C202">
        <v>2062990</v>
      </c>
      <c r="D202" t="s">
        <v>10</v>
      </c>
      <c r="E202" t="s">
        <v>86</v>
      </c>
      <c r="F202" t="s">
        <v>54</v>
      </c>
      <c r="G202" t="s">
        <v>54</v>
      </c>
    </row>
    <row r="203" spans="1:7" x14ac:dyDescent="0.2">
      <c r="A203">
        <v>2019</v>
      </c>
      <c r="B203">
        <v>12</v>
      </c>
      <c r="C203">
        <v>2062990</v>
      </c>
      <c r="D203" t="s">
        <v>10</v>
      </c>
      <c r="E203" t="s">
        <v>86</v>
      </c>
      <c r="F203" t="s">
        <v>54</v>
      </c>
      <c r="G203" t="s">
        <v>54</v>
      </c>
    </row>
    <row r="204" spans="1:7" x14ac:dyDescent="0.2">
      <c r="A204">
        <v>2019</v>
      </c>
      <c r="B204">
        <v>1</v>
      </c>
      <c r="C204">
        <v>2062990</v>
      </c>
      <c r="D204" t="s">
        <v>10</v>
      </c>
      <c r="E204" t="s">
        <v>69</v>
      </c>
      <c r="F204" t="s">
        <v>54</v>
      </c>
      <c r="G204" t="s">
        <v>54</v>
      </c>
    </row>
    <row r="205" spans="1:7" x14ac:dyDescent="0.2">
      <c r="A205">
        <v>2019</v>
      </c>
      <c r="B205">
        <v>3</v>
      </c>
      <c r="C205">
        <v>2062990</v>
      </c>
      <c r="D205" t="s">
        <v>10</v>
      </c>
      <c r="E205" t="s">
        <v>69</v>
      </c>
      <c r="F205" t="s">
        <v>54</v>
      </c>
      <c r="G205" t="s">
        <v>54</v>
      </c>
    </row>
    <row r="206" spans="1:7" x14ac:dyDescent="0.2">
      <c r="A206">
        <v>2019</v>
      </c>
      <c r="B206">
        <v>4</v>
      </c>
      <c r="C206">
        <v>2062990</v>
      </c>
      <c r="D206" t="s">
        <v>10</v>
      </c>
      <c r="E206" t="s">
        <v>69</v>
      </c>
      <c r="F206" t="s">
        <v>54</v>
      </c>
      <c r="G206" t="s">
        <v>54</v>
      </c>
    </row>
    <row r="207" spans="1:7" x14ac:dyDescent="0.2">
      <c r="A207">
        <v>2019</v>
      </c>
      <c r="B207">
        <v>5</v>
      </c>
      <c r="C207">
        <v>2062990</v>
      </c>
      <c r="D207" t="s">
        <v>10</v>
      </c>
      <c r="E207" t="s">
        <v>69</v>
      </c>
      <c r="F207" t="s">
        <v>54</v>
      </c>
      <c r="G207" t="s">
        <v>54</v>
      </c>
    </row>
    <row r="208" spans="1:7" x14ac:dyDescent="0.2">
      <c r="A208">
        <v>2019</v>
      </c>
      <c r="B208">
        <v>7</v>
      </c>
      <c r="C208">
        <v>2062990</v>
      </c>
      <c r="D208" t="s">
        <v>10</v>
      </c>
      <c r="E208" t="s">
        <v>69</v>
      </c>
      <c r="F208" t="s">
        <v>54</v>
      </c>
      <c r="G208" t="s">
        <v>54</v>
      </c>
    </row>
    <row r="209" spans="1:7" x14ac:dyDescent="0.2">
      <c r="A209">
        <v>2019</v>
      </c>
      <c r="B209">
        <v>2</v>
      </c>
      <c r="C209">
        <v>2062990</v>
      </c>
      <c r="D209" t="s">
        <v>10</v>
      </c>
      <c r="E209" t="s">
        <v>70</v>
      </c>
      <c r="F209" t="s">
        <v>54</v>
      </c>
      <c r="G209" t="s">
        <v>54</v>
      </c>
    </row>
    <row r="210" spans="1:7" x14ac:dyDescent="0.2">
      <c r="A210">
        <v>2019</v>
      </c>
      <c r="B210">
        <v>3</v>
      </c>
      <c r="C210">
        <v>2062990</v>
      </c>
      <c r="D210" t="s">
        <v>10</v>
      </c>
      <c r="E210" t="s">
        <v>70</v>
      </c>
      <c r="F210" t="s">
        <v>54</v>
      </c>
      <c r="G210" t="s">
        <v>54</v>
      </c>
    </row>
    <row r="211" spans="1:7" x14ac:dyDescent="0.2">
      <c r="A211">
        <v>2019</v>
      </c>
      <c r="B211">
        <v>4</v>
      </c>
      <c r="C211">
        <v>2062990</v>
      </c>
      <c r="D211" t="s">
        <v>10</v>
      </c>
      <c r="E211" t="s">
        <v>70</v>
      </c>
      <c r="F211" t="s">
        <v>54</v>
      </c>
      <c r="G211" t="s">
        <v>54</v>
      </c>
    </row>
    <row r="212" spans="1:7" x14ac:dyDescent="0.2">
      <c r="A212">
        <v>2019</v>
      </c>
      <c r="B212">
        <v>5</v>
      </c>
      <c r="C212">
        <v>2062990</v>
      </c>
      <c r="D212" t="s">
        <v>10</v>
      </c>
      <c r="E212" t="s">
        <v>70</v>
      </c>
      <c r="F212" t="s">
        <v>54</v>
      </c>
      <c r="G212" t="s">
        <v>54</v>
      </c>
    </row>
    <row r="213" spans="1:7" x14ac:dyDescent="0.2">
      <c r="A213">
        <v>2019</v>
      </c>
      <c r="B213">
        <v>7</v>
      </c>
      <c r="C213">
        <v>2062990</v>
      </c>
      <c r="D213" t="s">
        <v>10</v>
      </c>
      <c r="E213" t="s">
        <v>70</v>
      </c>
      <c r="F213" t="s">
        <v>54</v>
      </c>
      <c r="G213" t="s">
        <v>54</v>
      </c>
    </row>
    <row r="214" spans="1:7" x14ac:dyDescent="0.2">
      <c r="A214">
        <v>2019</v>
      </c>
      <c r="B214">
        <v>8</v>
      </c>
      <c r="C214">
        <v>2062990</v>
      </c>
      <c r="D214" t="s">
        <v>10</v>
      </c>
      <c r="E214" t="s">
        <v>70</v>
      </c>
      <c r="F214" t="s">
        <v>54</v>
      </c>
      <c r="G214" t="s">
        <v>54</v>
      </c>
    </row>
    <row r="215" spans="1:7" x14ac:dyDescent="0.2">
      <c r="A215">
        <v>2019</v>
      </c>
      <c r="B215">
        <v>9</v>
      </c>
      <c r="C215">
        <v>2062990</v>
      </c>
      <c r="D215" t="s">
        <v>10</v>
      </c>
      <c r="E215" t="s">
        <v>70</v>
      </c>
      <c r="F215" t="s">
        <v>54</v>
      </c>
      <c r="G215" t="s">
        <v>54</v>
      </c>
    </row>
    <row r="216" spans="1:7" x14ac:dyDescent="0.2">
      <c r="A216">
        <v>2019</v>
      </c>
      <c r="B216">
        <v>10</v>
      </c>
      <c r="C216">
        <v>2062990</v>
      </c>
      <c r="D216" t="s">
        <v>10</v>
      </c>
      <c r="E216" t="s">
        <v>70</v>
      </c>
      <c r="F216" t="s">
        <v>54</v>
      </c>
      <c r="G216" t="s">
        <v>54</v>
      </c>
    </row>
    <row r="217" spans="1:7" x14ac:dyDescent="0.2">
      <c r="A217">
        <v>2019</v>
      </c>
      <c r="B217">
        <v>11</v>
      </c>
      <c r="C217">
        <v>2062990</v>
      </c>
      <c r="D217" t="s">
        <v>10</v>
      </c>
      <c r="E217" t="s">
        <v>70</v>
      </c>
      <c r="F217" t="s">
        <v>54</v>
      </c>
      <c r="G217" t="s">
        <v>54</v>
      </c>
    </row>
    <row r="218" spans="1:7" x14ac:dyDescent="0.2">
      <c r="A218">
        <v>2019</v>
      </c>
      <c r="B218">
        <v>12</v>
      </c>
      <c r="C218">
        <v>2062990</v>
      </c>
      <c r="D218" t="s">
        <v>10</v>
      </c>
      <c r="E218" t="s">
        <v>70</v>
      </c>
      <c r="F218" s="32">
        <v>66530</v>
      </c>
      <c r="G218" s="32">
        <v>33071.56</v>
      </c>
    </row>
    <row r="219" spans="1:7" x14ac:dyDescent="0.2">
      <c r="A219">
        <v>2019</v>
      </c>
      <c r="B219">
        <v>1</v>
      </c>
      <c r="C219">
        <v>2062990</v>
      </c>
      <c r="D219" t="s">
        <v>10</v>
      </c>
      <c r="E219" t="s">
        <v>40</v>
      </c>
      <c r="F219" t="s">
        <v>54</v>
      </c>
      <c r="G219" t="s">
        <v>54</v>
      </c>
    </row>
    <row r="220" spans="1:7" x14ac:dyDescent="0.2">
      <c r="A220">
        <v>2019</v>
      </c>
      <c r="B220">
        <v>2</v>
      </c>
      <c r="C220">
        <v>2062990</v>
      </c>
      <c r="D220" t="s">
        <v>10</v>
      </c>
      <c r="E220" t="s">
        <v>40</v>
      </c>
      <c r="F220" t="s">
        <v>54</v>
      </c>
      <c r="G220" t="s">
        <v>54</v>
      </c>
    </row>
    <row r="221" spans="1:7" x14ac:dyDescent="0.2">
      <c r="A221">
        <v>2019</v>
      </c>
      <c r="B221">
        <v>4</v>
      </c>
      <c r="C221">
        <v>2062990</v>
      </c>
      <c r="D221" t="s">
        <v>10</v>
      </c>
      <c r="E221" t="s">
        <v>40</v>
      </c>
      <c r="F221" t="s">
        <v>54</v>
      </c>
      <c r="G221" t="s">
        <v>54</v>
      </c>
    </row>
    <row r="222" spans="1:7" x14ac:dyDescent="0.2">
      <c r="A222">
        <v>2019</v>
      </c>
      <c r="B222">
        <v>5</v>
      </c>
      <c r="C222">
        <v>2062990</v>
      </c>
      <c r="D222" t="s">
        <v>10</v>
      </c>
      <c r="E222" t="s">
        <v>40</v>
      </c>
      <c r="F222" t="s">
        <v>54</v>
      </c>
      <c r="G222" t="s">
        <v>54</v>
      </c>
    </row>
    <row r="223" spans="1:7" x14ac:dyDescent="0.2">
      <c r="A223">
        <v>2019</v>
      </c>
      <c r="B223">
        <v>6</v>
      </c>
      <c r="C223">
        <v>2062990</v>
      </c>
      <c r="D223" t="s">
        <v>10</v>
      </c>
      <c r="E223" t="s">
        <v>40</v>
      </c>
      <c r="F223" s="32">
        <v>77864.179999999993</v>
      </c>
      <c r="G223" s="32">
        <v>46477.51</v>
      </c>
    </row>
    <row r="224" spans="1:7" x14ac:dyDescent="0.2">
      <c r="A224">
        <v>2019</v>
      </c>
      <c r="B224">
        <v>7</v>
      </c>
      <c r="C224">
        <v>2062990</v>
      </c>
      <c r="D224" t="s">
        <v>10</v>
      </c>
      <c r="E224" t="s">
        <v>40</v>
      </c>
      <c r="F224" t="s">
        <v>54</v>
      </c>
      <c r="G224" t="s">
        <v>54</v>
      </c>
    </row>
    <row r="225" spans="1:7" x14ac:dyDescent="0.2">
      <c r="A225">
        <v>2019</v>
      </c>
      <c r="B225">
        <v>8</v>
      </c>
      <c r="C225">
        <v>2062990</v>
      </c>
      <c r="D225" t="s">
        <v>10</v>
      </c>
      <c r="E225" t="s">
        <v>40</v>
      </c>
      <c r="F225" s="32">
        <v>103272.69</v>
      </c>
      <c r="G225" s="32">
        <v>87631.61</v>
      </c>
    </row>
    <row r="226" spans="1:7" x14ac:dyDescent="0.2">
      <c r="A226">
        <v>2019</v>
      </c>
      <c r="B226">
        <v>9</v>
      </c>
      <c r="C226">
        <v>2062990</v>
      </c>
      <c r="D226" t="s">
        <v>10</v>
      </c>
      <c r="E226" t="s">
        <v>40</v>
      </c>
      <c r="F226" s="32">
        <v>91747.8</v>
      </c>
      <c r="G226" s="32">
        <v>71330.259999999995</v>
      </c>
    </row>
    <row r="227" spans="1:7" x14ac:dyDescent="0.2">
      <c r="A227">
        <v>2019</v>
      </c>
      <c r="B227">
        <v>10</v>
      </c>
      <c r="C227">
        <v>2062990</v>
      </c>
      <c r="D227" t="s">
        <v>10</v>
      </c>
      <c r="E227" t="s">
        <v>40</v>
      </c>
      <c r="F227" t="s">
        <v>54</v>
      </c>
      <c r="G227" t="s">
        <v>54</v>
      </c>
    </row>
    <row r="228" spans="1:7" x14ac:dyDescent="0.2">
      <c r="A228">
        <v>2019</v>
      </c>
      <c r="B228">
        <v>11</v>
      </c>
      <c r="C228">
        <v>2062990</v>
      </c>
      <c r="D228" t="s">
        <v>10</v>
      </c>
      <c r="E228" t="s">
        <v>40</v>
      </c>
      <c r="F228" s="32">
        <v>165620</v>
      </c>
      <c r="G228" s="32">
        <v>155394.79999999999</v>
      </c>
    </row>
    <row r="229" spans="1:7" x14ac:dyDescent="0.2">
      <c r="A229">
        <v>2019</v>
      </c>
      <c r="B229">
        <v>12</v>
      </c>
      <c r="C229">
        <v>2062990</v>
      </c>
      <c r="D229" t="s">
        <v>10</v>
      </c>
      <c r="E229" t="s">
        <v>40</v>
      </c>
      <c r="F229" s="32">
        <v>65872</v>
      </c>
      <c r="G229" s="32">
        <v>57252.02</v>
      </c>
    </row>
    <row r="230" spans="1:7" x14ac:dyDescent="0.2">
      <c r="A230">
        <v>2019</v>
      </c>
      <c r="B230">
        <v>2</v>
      </c>
      <c r="C230">
        <v>2062990</v>
      </c>
      <c r="D230" t="s">
        <v>10</v>
      </c>
      <c r="E230" t="s">
        <v>89</v>
      </c>
      <c r="F230" t="s">
        <v>54</v>
      </c>
      <c r="G230" t="s">
        <v>54</v>
      </c>
    </row>
    <row r="231" spans="1:7" x14ac:dyDescent="0.2">
      <c r="A231">
        <v>2019</v>
      </c>
      <c r="B231">
        <v>3</v>
      </c>
      <c r="C231">
        <v>2062990</v>
      </c>
      <c r="D231" t="s">
        <v>10</v>
      </c>
      <c r="E231" t="s">
        <v>89</v>
      </c>
      <c r="F231" t="s">
        <v>54</v>
      </c>
      <c r="G231" t="s">
        <v>54</v>
      </c>
    </row>
    <row r="232" spans="1:7" x14ac:dyDescent="0.2">
      <c r="A232">
        <v>2019</v>
      </c>
      <c r="B232">
        <v>8</v>
      </c>
      <c r="C232">
        <v>2062990</v>
      </c>
      <c r="D232" t="s">
        <v>10</v>
      </c>
      <c r="E232" t="s">
        <v>89</v>
      </c>
      <c r="F232" t="s">
        <v>54</v>
      </c>
      <c r="G232" t="s">
        <v>54</v>
      </c>
    </row>
    <row r="233" spans="1:7" x14ac:dyDescent="0.2">
      <c r="A233">
        <v>2019</v>
      </c>
      <c r="B233">
        <v>3</v>
      </c>
      <c r="C233">
        <v>2062990</v>
      </c>
      <c r="D233" t="s">
        <v>10</v>
      </c>
      <c r="E233" t="s">
        <v>71</v>
      </c>
      <c r="F233" t="s">
        <v>54</v>
      </c>
      <c r="G233" t="s">
        <v>54</v>
      </c>
    </row>
    <row r="234" spans="1:7" x14ac:dyDescent="0.2">
      <c r="A234">
        <v>2019</v>
      </c>
      <c r="B234">
        <v>4</v>
      </c>
      <c r="C234">
        <v>2062990</v>
      </c>
      <c r="D234" t="s">
        <v>10</v>
      </c>
      <c r="E234" t="s">
        <v>71</v>
      </c>
      <c r="F234" t="s">
        <v>54</v>
      </c>
      <c r="G234" t="s">
        <v>54</v>
      </c>
    </row>
    <row r="235" spans="1:7" x14ac:dyDescent="0.2">
      <c r="A235">
        <v>2019</v>
      </c>
      <c r="B235">
        <v>7</v>
      </c>
      <c r="C235">
        <v>2062990</v>
      </c>
      <c r="D235" t="s">
        <v>10</v>
      </c>
      <c r="E235" t="s">
        <v>71</v>
      </c>
      <c r="F235" t="s">
        <v>54</v>
      </c>
      <c r="G235" t="s">
        <v>54</v>
      </c>
    </row>
    <row r="236" spans="1:7" x14ac:dyDescent="0.2">
      <c r="A236">
        <v>2019</v>
      </c>
      <c r="B236">
        <v>7</v>
      </c>
      <c r="C236">
        <v>2062990</v>
      </c>
      <c r="D236" t="s">
        <v>10</v>
      </c>
      <c r="E236" t="s">
        <v>90</v>
      </c>
      <c r="F236" t="s">
        <v>54</v>
      </c>
      <c r="G236" t="s">
        <v>54</v>
      </c>
    </row>
    <row r="237" spans="1:7" x14ac:dyDescent="0.2">
      <c r="A237">
        <v>2019</v>
      </c>
      <c r="B237">
        <v>1</v>
      </c>
      <c r="C237">
        <v>2062990</v>
      </c>
      <c r="D237" t="s">
        <v>10</v>
      </c>
      <c r="E237" t="s">
        <v>53</v>
      </c>
      <c r="F237" t="s">
        <v>54</v>
      </c>
      <c r="G237" t="s">
        <v>54</v>
      </c>
    </row>
    <row r="238" spans="1:7" x14ac:dyDescent="0.2">
      <c r="A238">
        <v>2019</v>
      </c>
      <c r="B238">
        <v>6</v>
      </c>
      <c r="C238">
        <v>2062990</v>
      </c>
      <c r="D238" t="s">
        <v>10</v>
      </c>
      <c r="E238" t="s">
        <v>53</v>
      </c>
      <c r="F238" t="s">
        <v>54</v>
      </c>
      <c r="G238" t="s">
        <v>54</v>
      </c>
    </row>
    <row r="239" spans="1:7" x14ac:dyDescent="0.2">
      <c r="A239">
        <v>2019</v>
      </c>
      <c r="B239">
        <v>8</v>
      </c>
      <c r="C239">
        <v>2062990</v>
      </c>
      <c r="D239" t="s">
        <v>10</v>
      </c>
      <c r="E239" t="s">
        <v>53</v>
      </c>
      <c r="F239" t="s">
        <v>54</v>
      </c>
      <c r="G239" t="s">
        <v>54</v>
      </c>
    </row>
    <row r="240" spans="1:7" x14ac:dyDescent="0.2">
      <c r="A240">
        <v>2019</v>
      </c>
      <c r="B240">
        <v>12</v>
      </c>
      <c r="C240">
        <v>2062990</v>
      </c>
      <c r="D240" t="s">
        <v>10</v>
      </c>
      <c r="E240" t="s">
        <v>53</v>
      </c>
      <c r="F240" t="s">
        <v>54</v>
      </c>
      <c r="G240" t="s">
        <v>54</v>
      </c>
    </row>
    <row r="241" spans="1:7" x14ac:dyDescent="0.2">
      <c r="A241">
        <v>2019</v>
      </c>
      <c r="B241">
        <v>7</v>
      </c>
      <c r="C241">
        <v>2062990</v>
      </c>
      <c r="D241" t="s">
        <v>10</v>
      </c>
      <c r="E241" t="s">
        <v>91</v>
      </c>
      <c r="F241" t="s">
        <v>54</v>
      </c>
      <c r="G241" t="s">
        <v>54</v>
      </c>
    </row>
    <row r="242" spans="1:7" x14ac:dyDescent="0.2">
      <c r="A242">
        <v>2019</v>
      </c>
      <c r="B242">
        <v>8</v>
      </c>
      <c r="C242">
        <v>2062990</v>
      </c>
      <c r="D242" t="s">
        <v>10</v>
      </c>
      <c r="E242" t="s">
        <v>91</v>
      </c>
      <c r="F242" t="s">
        <v>54</v>
      </c>
      <c r="G242" t="s">
        <v>54</v>
      </c>
    </row>
    <row r="243" spans="1:7" x14ac:dyDescent="0.2">
      <c r="A243">
        <v>2019</v>
      </c>
      <c r="B243">
        <v>1</v>
      </c>
      <c r="C243">
        <v>2062990</v>
      </c>
      <c r="D243" t="s">
        <v>10</v>
      </c>
      <c r="E243" t="s">
        <v>36</v>
      </c>
      <c r="F243" s="32">
        <v>162237.51999999999</v>
      </c>
      <c r="G243" s="32">
        <v>92825.02</v>
      </c>
    </row>
    <row r="244" spans="1:7" x14ac:dyDescent="0.2">
      <c r="A244">
        <v>2019</v>
      </c>
      <c r="B244">
        <v>2</v>
      </c>
      <c r="C244">
        <v>2062990</v>
      </c>
      <c r="D244" t="s">
        <v>10</v>
      </c>
      <c r="E244" t="s">
        <v>36</v>
      </c>
      <c r="F244" t="s">
        <v>54</v>
      </c>
      <c r="G244" t="s">
        <v>54</v>
      </c>
    </row>
    <row r="245" spans="1:7" x14ac:dyDescent="0.2">
      <c r="A245">
        <v>2019</v>
      </c>
      <c r="B245">
        <v>3</v>
      </c>
      <c r="C245">
        <v>2062990</v>
      </c>
      <c r="D245" t="s">
        <v>10</v>
      </c>
      <c r="E245" t="s">
        <v>36</v>
      </c>
      <c r="F245" t="s">
        <v>54</v>
      </c>
      <c r="G245" t="s">
        <v>54</v>
      </c>
    </row>
    <row r="246" spans="1:7" x14ac:dyDescent="0.2">
      <c r="A246">
        <v>2019</v>
      </c>
      <c r="B246">
        <v>4</v>
      </c>
      <c r="C246">
        <v>2062990</v>
      </c>
      <c r="D246" t="s">
        <v>10</v>
      </c>
      <c r="E246" t="s">
        <v>36</v>
      </c>
      <c r="F246" t="s">
        <v>54</v>
      </c>
      <c r="G246" t="s">
        <v>54</v>
      </c>
    </row>
    <row r="247" spans="1:7" x14ac:dyDescent="0.2">
      <c r="A247">
        <v>2019</v>
      </c>
      <c r="B247">
        <v>5</v>
      </c>
      <c r="C247">
        <v>2062990</v>
      </c>
      <c r="D247" t="s">
        <v>10</v>
      </c>
      <c r="E247" t="s">
        <v>36</v>
      </c>
      <c r="F247" t="s">
        <v>54</v>
      </c>
      <c r="G247" t="s">
        <v>54</v>
      </c>
    </row>
    <row r="248" spans="1:7" x14ac:dyDescent="0.2">
      <c r="A248">
        <v>2019</v>
      </c>
      <c r="B248">
        <v>6</v>
      </c>
      <c r="C248">
        <v>2062990</v>
      </c>
      <c r="D248" t="s">
        <v>10</v>
      </c>
      <c r="E248" t="s">
        <v>36</v>
      </c>
      <c r="F248" t="s">
        <v>54</v>
      </c>
      <c r="G248" t="s">
        <v>54</v>
      </c>
    </row>
    <row r="249" spans="1:7" x14ac:dyDescent="0.2">
      <c r="A249">
        <v>2019</v>
      </c>
      <c r="B249">
        <v>7</v>
      </c>
      <c r="C249">
        <v>2062990</v>
      </c>
      <c r="D249" t="s">
        <v>10</v>
      </c>
      <c r="E249" t="s">
        <v>36</v>
      </c>
      <c r="F249" t="s">
        <v>54</v>
      </c>
      <c r="G249" t="s">
        <v>54</v>
      </c>
    </row>
    <row r="250" spans="1:7" x14ac:dyDescent="0.2">
      <c r="A250">
        <v>2019</v>
      </c>
      <c r="B250">
        <v>8</v>
      </c>
      <c r="C250">
        <v>2062990</v>
      </c>
      <c r="D250" t="s">
        <v>10</v>
      </c>
      <c r="E250" t="s">
        <v>36</v>
      </c>
      <c r="F250" t="s">
        <v>54</v>
      </c>
      <c r="G250" t="s">
        <v>54</v>
      </c>
    </row>
    <row r="251" spans="1:7" x14ac:dyDescent="0.2">
      <c r="A251">
        <v>2019</v>
      </c>
      <c r="B251">
        <v>9</v>
      </c>
      <c r="C251">
        <v>2062990</v>
      </c>
      <c r="D251" t="s">
        <v>10</v>
      </c>
      <c r="E251" t="s">
        <v>36</v>
      </c>
      <c r="F251" t="s">
        <v>54</v>
      </c>
      <c r="G251" t="s">
        <v>54</v>
      </c>
    </row>
    <row r="252" spans="1:7" x14ac:dyDescent="0.2">
      <c r="A252">
        <v>2019</v>
      </c>
      <c r="B252">
        <v>10</v>
      </c>
      <c r="C252">
        <v>2062990</v>
      </c>
      <c r="D252" t="s">
        <v>10</v>
      </c>
      <c r="E252" t="s">
        <v>36</v>
      </c>
      <c r="F252" t="s">
        <v>54</v>
      </c>
      <c r="G252" t="s">
        <v>54</v>
      </c>
    </row>
    <row r="253" spans="1:7" x14ac:dyDescent="0.2">
      <c r="A253">
        <v>2019</v>
      </c>
      <c r="B253">
        <v>11</v>
      </c>
      <c r="C253">
        <v>2062990</v>
      </c>
      <c r="D253" t="s">
        <v>10</v>
      </c>
      <c r="E253" t="s">
        <v>36</v>
      </c>
      <c r="F253" t="s">
        <v>54</v>
      </c>
      <c r="G253" t="s">
        <v>54</v>
      </c>
    </row>
    <row r="254" spans="1:7" x14ac:dyDescent="0.2">
      <c r="A254">
        <v>2019</v>
      </c>
      <c r="B254">
        <v>12</v>
      </c>
      <c r="C254">
        <v>2062990</v>
      </c>
      <c r="D254" t="s">
        <v>10</v>
      </c>
      <c r="E254" t="s">
        <v>36</v>
      </c>
      <c r="F254" t="s">
        <v>54</v>
      </c>
      <c r="G254" t="s">
        <v>54</v>
      </c>
    </row>
    <row r="255" spans="1:7" x14ac:dyDescent="0.2">
      <c r="A255">
        <v>2019</v>
      </c>
      <c r="B255">
        <v>12</v>
      </c>
      <c r="C255">
        <v>2062990</v>
      </c>
      <c r="D255" t="s">
        <v>10</v>
      </c>
      <c r="E255" t="s">
        <v>117</v>
      </c>
      <c r="F255" t="s">
        <v>54</v>
      </c>
      <c r="G255" t="s">
        <v>54</v>
      </c>
    </row>
    <row r="256" spans="1:7" x14ac:dyDescent="0.2">
      <c r="A256">
        <v>2019</v>
      </c>
      <c r="B256">
        <v>1</v>
      </c>
      <c r="C256">
        <v>2062990</v>
      </c>
      <c r="D256" t="s">
        <v>10</v>
      </c>
      <c r="E256" t="s">
        <v>39</v>
      </c>
      <c r="F256" t="s">
        <v>54</v>
      </c>
      <c r="G256" t="s">
        <v>54</v>
      </c>
    </row>
    <row r="257" spans="1:7" x14ac:dyDescent="0.2">
      <c r="A257">
        <v>2019</v>
      </c>
      <c r="B257">
        <v>3</v>
      </c>
      <c r="C257">
        <v>2062990</v>
      </c>
      <c r="D257" t="s">
        <v>10</v>
      </c>
      <c r="E257" t="s">
        <v>39</v>
      </c>
      <c r="F257" t="s">
        <v>54</v>
      </c>
      <c r="G257" t="s">
        <v>54</v>
      </c>
    </row>
    <row r="258" spans="1:7" x14ac:dyDescent="0.2">
      <c r="A258">
        <v>2019</v>
      </c>
      <c r="B258">
        <v>4</v>
      </c>
      <c r="C258">
        <v>2062990</v>
      </c>
      <c r="D258" t="s">
        <v>10</v>
      </c>
      <c r="E258" t="s">
        <v>39</v>
      </c>
      <c r="F258" t="s">
        <v>54</v>
      </c>
      <c r="G258" t="s">
        <v>54</v>
      </c>
    </row>
    <row r="259" spans="1:7" x14ac:dyDescent="0.2">
      <c r="A259">
        <v>2019</v>
      </c>
      <c r="B259">
        <v>5</v>
      </c>
      <c r="C259">
        <v>2062990</v>
      </c>
      <c r="D259" t="s">
        <v>10</v>
      </c>
      <c r="E259" t="s">
        <v>39</v>
      </c>
      <c r="F259" t="s">
        <v>54</v>
      </c>
      <c r="G259" t="s">
        <v>54</v>
      </c>
    </row>
    <row r="260" spans="1:7" x14ac:dyDescent="0.2">
      <c r="A260">
        <v>2019</v>
      </c>
      <c r="B260">
        <v>6</v>
      </c>
      <c r="C260">
        <v>2062990</v>
      </c>
      <c r="D260" t="s">
        <v>10</v>
      </c>
      <c r="E260" t="s">
        <v>39</v>
      </c>
      <c r="F260" t="s">
        <v>54</v>
      </c>
      <c r="G260" t="s">
        <v>54</v>
      </c>
    </row>
    <row r="261" spans="1:7" x14ac:dyDescent="0.2">
      <c r="A261">
        <v>2019</v>
      </c>
      <c r="B261">
        <v>7</v>
      </c>
      <c r="C261">
        <v>2062990</v>
      </c>
      <c r="D261" t="s">
        <v>10</v>
      </c>
      <c r="E261" t="s">
        <v>39</v>
      </c>
      <c r="F261" t="s">
        <v>54</v>
      </c>
      <c r="G261" t="s">
        <v>54</v>
      </c>
    </row>
    <row r="262" spans="1:7" x14ac:dyDescent="0.2">
      <c r="A262">
        <v>2019</v>
      </c>
      <c r="B262">
        <v>3</v>
      </c>
      <c r="C262">
        <v>2062990</v>
      </c>
      <c r="D262" t="s">
        <v>10</v>
      </c>
      <c r="E262" t="s">
        <v>74</v>
      </c>
      <c r="F262" t="s">
        <v>54</v>
      </c>
      <c r="G262" t="s">
        <v>54</v>
      </c>
    </row>
    <row r="263" spans="1:7" x14ac:dyDescent="0.2">
      <c r="A263">
        <v>2019</v>
      </c>
      <c r="B263">
        <v>2</v>
      </c>
      <c r="C263">
        <v>2062990</v>
      </c>
      <c r="D263" t="s">
        <v>10</v>
      </c>
      <c r="E263" t="s">
        <v>21</v>
      </c>
      <c r="F263" s="32">
        <v>52544.12</v>
      </c>
      <c r="G263" s="32">
        <v>30504.66</v>
      </c>
    </row>
    <row r="264" spans="1:7" x14ac:dyDescent="0.2">
      <c r="A264">
        <v>2019</v>
      </c>
      <c r="B264">
        <v>3</v>
      </c>
      <c r="C264">
        <v>2062990</v>
      </c>
      <c r="D264" t="s">
        <v>10</v>
      </c>
      <c r="E264" t="s">
        <v>21</v>
      </c>
      <c r="F264" t="s">
        <v>54</v>
      </c>
      <c r="G264" t="s">
        <v>54</v>
      </c>
    </row>
    <row r="265" spans="1:7" x14ac:dyDescent="0.2">
      <c r="A265">
        <v>2019</v>
      </c>
      <c r="B265">
        <v>4</v>
      </c>
      <c r="C265">
        <v>2062990</v>
      </c>
      <c r="D265" t="s">
        <v>10</v>
      </c>
      <c r="E265" t="s">
        <v>21</v>
      </c>
      <c r="F265" t="s">
        <v>54</v>
      </c>
      <c r="G265" t="s">
        <v>54</v>
      </c>
    </row>
    <row r="266" spans="1:7" x14ac:dyDescent="0.2">
      <c r="A266">
        <v>2019</v>
      </c>
      <c r="B266">
        <v>5</v>
      </c>
      <c r="C266">
        <v>2062990</v>
      </c>
      <c r="D266" t="s">
        <v>10</v>
      </c>
      <c r="E266" t="s">
        <v>21</v>
      </c>
      <c r="F266" s="32">
        <v>23148</v>
      </c>
      <c r="G266" s="32">
        <v>22693.1</v>
      </c>
    </row>
    <row r="267" spans="1:7" x14ac:dyDescent="0.2">
      <c r="A267">
        <v>2019</v>
      </c>
      <c r="B267">
        <v>6</v>
      </c>
      <c r="C267">
        <v>2062990</v>
      </c>
      <c r="D267" t="s">
        <v>10</v>
      </c>
      <c r="E267" t="s">
        <v>21</v>
      </c>
      <c r="F267" t="s">
        <v>54</v>
      </c>
      <c r="G267" t="s">
        <v>54</v>
      </c>
    </row>
    <row r="268" spans="1:7" x14ac:dyDescent="0.2">
      <c r="A268">
        <v>2019</v>
      </c>
      <c r="B268">
        <v>8</v>
      </c>
      <c r="C268">
        <v>2062990</v>
      </c>
      <c r="D268" t="s">
        <v>10</v>
      </c>
      <c r="E268" t="s">
        <v>21</v>
      </c>
      <c r="F268" s="32">
        <v>81547</v>
      </c>
      <c r="G268" s="32">
        <v>187198.07999999999</v>
      </c>
    </row>
    <row r="269" spans="1:7" x14ac:dyDescent="0.2">
      <c r="A269">
        <v>2019</v>
      </c>
      <c r="B269">
        <v>9</v>
      </c>
      <c r="C269">
        <v>2062990</v>
      </c>
      <c r="D269" t="s">
        <v>10</v>
      </c>
      <c r="E269" t="s">
        <v>21</v>
      </c>
      <c r="F269" t="s">
        <v>54</v>
      </c>
      <c r="G269" t="s">
        <v>54</v>
      </c>
    </row>
    <row r="270" spans="1:7" x14ac:dyDescent="0.2">
      <c r="A270">
        <v>2019</v>
      </c>
      <c r="B270">
        <v>10</v>
      </c>
      <c r="C270">
        <v>2062990</v>
      </c>
      <c r="D270" t="s">
        <v>10</v>
      </c>
      <c r="E270" t="s">
        <v>21</v>
      </c>
      <c r="F270" t="s">
        <v>54</v>
      </c>
      <c r="G270" t="s">
        <v>54</v>
      </c>
    </row>
    <row r="271" spans="1:7" x14ac:dyDescent="0.2">
      <c r="A271">
        <v>2019</v>
      </c>
      <c r="B271">
        <v>11</v>
      </c>
      <c r="C271">
        <v>2062990</v>
      </c>
      <c r="D271" t="s">
        <v>10</v>
      </c>
      <c r="E271" t="s">
        <v>21</v>
      </c>
      <c r="F271" t="s">
        <v>54</v>
      </c>
      <c r="G271" t="s">
        <v>54</v>
      </c>
    </row>
    <row r="272" spans="1:7" x14ac:dyDescent="0.2">
      <c r="A272">
        <v>2019</v>
      </c>
      <c r="B272">
        <v>12</v>
      </c>
      <c r="C272">
        <v>2062990</v>
      </c>
      <c r="D272" t="s">
        <v>10</v>
      </c>
      <c r="E272" t="s">
        <v>21</v>
      </c>
      <c r="F272" t="s">
        <v>54</v>
      </c>
      <c r="G272" t="s">
        <v>54</v>
      </c>
    </row>
    <row r="273" spans="1:7" x14ac:dyDescent="0.2">
      <c r="A273">
        <v>2019</v>
      </c>
      <c r="B273">
        <v>4</v>
      </c>
      <c r="C273">
        <v>2062990</v>
      </c>
      <c r="D273" t="s">
        <v>10</v>
      </c>
      <c r="E273" t="s">
        <v>23</v>
      </c>
      <c r="F273" t="s">
        <v>54</v>
      </c>
      <c r="G273" t="s">
        <v>54</v>
      </c>
    </row>
    <row r="274" spans="1:7" x14ac:dyDescent="0.2">
      <c r="A274">
        <v>2019</v>
      </c>
      <c r="B274">
        <v>7</v>
      </c>
      <c r="C274">
        <v>2062990</v>
      </c>
      <c r="D274" t="s">
        <v>10</v>
      </c>
      <c r="E274" t="s">
        <v>23</v>
      </c>
      <c r="F274" t="s">
        <v>54</v>
      </c>
      <c r="G274" t="s">
        <v>54</v>
      </c>
    </row>
    <row r="275" spans="1:7" x14ac:dyDescent="0.2">
      <c r="A275">
        <v>2019</v>
      </c>
      <c r="B275">
        <v>8</v>
      </c>
      <c r="C275">
        <v>2062990</v>
      </c>
      <c r="D275" t="s">
        <v>10</v>
      </c>
      <c r="E275" t="s">
        <v>23</v>
      </c>
      <c r="F275" t="s">
        <v>54</v>
      </c>
      <c r="G275" t="s">
        <v>54</v>
      </c>
    </row>
    <row r="276" spans="1:7" x14ac:dyDescent="0.2">
      <c r="A276">
        <v>2019</v>
      </c>
      <c r="B276">
        <v>9</v>
      </c>
      <c r="C276">
        <v>2062990</v>
      </c>
      <c r="D276" t="s">
        <v>10</v>
      </c>
      <c r="E276" t="s">
        <v>23</v>
      </c>
      <c r="F276" t="s">
        <v>54</v>
      </c>
      <c r="G276" t="s">
        <v>54</v>
      </c>
    </row>
    <row r="277" spans="1:7" x14ac:dyDescent="0.2">
      <c r="A277">
        <v>2019</v>
      </c>
      <c r="B277">
        <v>10</v>
      </c>
      <c r="C277">
        <v>2062990</v>
      </c>
      <c r="D277" t="s">
        <v>10</v>
      </c>
      <c r="E277" t="s">
        <v>23</v>
      </c>
      <c r="F277" t="s">
        <v>54</v>
      </c>
      <c r="G277" t="s">
        <v>54</v>
      </c>
    </row>
    <row r="278" spans="1:7" x14ac:dyDescent="0.2">
      <c r="A278">
        <v>2019</v>
      </c>
      <c r="B278">
        <v>11</v>
      </c>
      <c r="C278">
        <v>2062990</v>
      </c>
      <c r="D278" t="s">
        <v>10</v>
      </c>
      <c r="E278" t="s">
        <v>23</v>
      </c>
      <c r="F278" s="32">
        <v>12976.9</v>
      </c>
      <c r="G278" s="32">
        <v>80174.429999999993</v>
      </c>
    </row>
    <row r="279" spans="1:7" x14ac:dyDescent="0.2">
      <c r="A279">
        <v>2019</v>
      </c>
      <c r="B279">
        <v>12</v>
      </c>
      <c r="C279">
        <v>2062990</v>
      </c>
      <c r="D279" t="s">
        <v>10</v>
      </c>
      <c r="E279" t="s">
        <v>23</v>
      </c>
      <c r="F279" t="s">
        <v>54</v>
      </c>
      <c r="G279" t="s">
        <v>54</v>
      </c>
    </row>
    <row r="280" spans="1:7" x14ac:dyDescent="0.2">
      <c r="A280">
        <v>2019</v>
      </c>
      <c r="B280">
        <v>1</v>
      </c>
      <c r="C280">
        <v>2062990</v>
      </c>
      <c r="D280" t="s">
        <v>10</v>
      </c>
      <c r="E280" t="s">
        <v>76</v>
      </c>
      <c r="F280" t="s">
        <v>54</v>
      </c>
      <c r="G280" t="s">
        <v>54</v>
      </c>
    </row>
    <row r="281" spans="1:7" x14ac:dyDescent="0.2">
      <c r="A281">
        <v>2019</v>
      </c>
      <c r="B281">
        <v>3</v>
      </c>
      <c r="C281">
        <v>2062990</v>
      </c>
      <c r="D281" t="s">
        <v>10</v>
      </c>
      <c r="E281" t="s">
        <v>76</v>
      </c>
      <c r="F281" t="s">
        <v>54</v>
      </c>
      <c r="G281" t="s">
        <v>54</v>
      </c>
    </row>
    <row r="282" spans="1:7" x14ac:dyDescent="0.2">
      <c r="A282">
        <v>2019</v>
      </c>
      <c r="B282">
        <v>4</v>
      </c>
      <c r="C282">
        <v>2062990</v>
      </c>
      <c r="D282" t="s">
        <v>10</v>
      </c>
      <c r="E282" t="s">
        <v>76</v>
      </c>
      <c r="F282" t="s">
        <v>54</v>
      </c>
      <c r="G282" t="s">
        <v>54</v>
      </c>
    </row>
    <row r="283" spans="1:7" x14ac:dyDescent="0.2">
      <c r="A283">
        <v>2019</v>
      </c>
      <c r="B283">
        <v>7</v>
      </c>
      <c r="C283">
        <v>2062990</v>
      </c>
      <c r="D283" t="s">
        <v>10</v>
      </c>
      <c r="E283" t="s">
        <v>76</v>
      </c>
      <c r="F283" t="s">
        <v>54</v>
      </c>
      <c r="G283" t="s">
        <v>54</v>
      </c>
    </row>
    <row r="284" spans="1:7" x14ac:dyDescent="0.2">
      <c r="A284">
        <v>2019</v>
      </c>
      <c r="B284">
        <v>10</v>
      </c>
      <c r="C284">
        <v>2062990</v>
      </c>
      <c r="D284" t="s">
        <v>10</v>
      </c>
      <c r="E284" t="s">
        <v>76</v>
      </c>
      <c r="F284" t="s">
        <v>54</v>
      </c>
      <c r="G284" t="s">
        <v>54</v>
      </c>
    </row>
    <row r="285" spans="1:7" x14ac:dyDescent="0.2">
      <c r="A285">
        <v>2019</v>
      </c>
      <c r="B285">
        <v>10</v>
      </c>
      <c r="C285">
        <v>2062990</v>
      </c>
      <c r="D285" t="s">
        <v>10</v>
      </c>
      <c r="E285" t="s">
        <v>60</v>
      </c>
      <c r="F285" t="s">
        <v>54</v>
      </c>
      <c r="G285" t="s">
        <v>54</v>
      </c>
    </row>
    <row r="286" spans="1:7" x14ac:dyDescent="0.2">
      <c r="A286">
        <v>2019</v>
      </c>
      <c r="B286">
        <v>1</v>
      </c>
      <c r="C286">
        <v>2062990</v>
      </c>
      <c r="D286" t="s">
        <v>10</v>
      </c>
      <c r="E286" t="s">
        <v>24</v>
      </c>
      <c r="F286" s="32">
        <v>548708.78</v>
      </c>
      <c r="G286" s="32">
        <v>469646.95</v>
      </c>
    </row>
    <row r="287" spans="1:7" x14ac:dyDescent="0.2">
      <c r="A287">
        <v>2019</v>
      </c>
      <c r="B287">
        <v>2</v>
      </c>
      <c r="C287">
        <v>2062990</v>
      </c>
      <c r="D287" t="s">
        <v>10</v>
      </c>
      <c r="E287" t="s">
        <v>24</v>
      </c>
      <c r="F287" s="32">
        <v>338086.79</v>
      </c>
      <c r="G287" s="32">
        <v>320370</v>
      </c>
    </row>
    <row r="288" spans="1:7" x14ac:dyDescent="0.2">
      <c r="A288">
        <v>2019</v>
      </c>
      <c r="B288">
        <v>3</v>
      </c>
      <c r="C288">
        <v>2062990</v>
      </c>
      <c r="D288" t="s">
        <v>10</v>
      </c>
      <c r="E288" t="s">
        <v>24</v>
      </c>
      <c r="F288" s="32">
        <v>354617.65</v>
      </c>
      <c r="G288" s="32">
        <v>340848.92</v>
      </c>
    </row>
    <row r="289" spans="1:7" x14ac:dyDescent="0.2">
      <c r="A289">
        <v>2019</v>
      </c>
      <c r="B289">
        <v>4</v>
      </c>
      <c r="C289">
        <v>2062990</v>
      </c>
      <c r="D289" t="s">
        <v>10</v>
      </c>
      <c r="E289" t="s">
        <v>24</v>
      </c>
      <c r="F289" s="32">
        <v>516520.02</v>
      </c>
      <c r="G289" s="32">
        <v>444189.04</v>
      </c>
    </row>
    <row r="290" spans="1:7" x14ac:dyDescent="0.2">
      <c r="A290">
        <v>2019</v>
      </c>
      <c r="B290">
        <v>5</v>
      </c>
      <c r="C290">
        <v>2062990</v>
      </c>
      <c r="D290" t="s">
        <v>10</v>
      </c>
      <c r="E290" t="s">
        <v>24</v>
      </c>
      <c r="F290" s="32">
        <v>585359.15</v>
      </c>
      <c r="G290" s="32">
        <v>582996.56999999995</v>
      </c>
    </row>
    <row r="291" spans="1:7" x14ac:dyDescent="0.2">
      <c r="A291">
        <v>2019</v>
      </c>
      <c r="B291">
        <v>6</v>
      </c>
      <c r="C291">
        <v>2062990</v>
      </c>
      <c r="D291" t="s">
        <v>10</v>
      </c>
      <c r="E291" t="s">
        <v>24</v>
      </c>
      <c r="F291" s="32">
        <v>506703.77</v>
      </c>
      <c r="G291" s="32">
        <v>505081.48</v>
      </c>
    </row>
    <row r="292" spans="1:7" x14ac:dyDescent="0.2">
      <c r="A292">
        <v>2019</v>
      </c>
      <c r="B292">
        <v>7</v>
      </c>
      <c r="C292">
        <v>2062990</v>
      </c>
      <c r="D292" t="s">
        <v>10</v>
      </c>
      <c r="E292" t="s">
        <v>24</v>
      </c>
      <c r="F292" s="32">
        <v>542242.81999999995</v>
      </c>
      <c r="G292" s="32">
        <v>539551.68999999994</v>
      </c>
    </row>
    <row r="293" spans="1:7" x14ac:dyDescent="0.2">
      <c r="A293">
        <v>2019</v>
      </c>
      <c r="B293">
        <v>8</v>
      </c>
      <c r="C293">
        <v>2062990</v>
      </c>
      <c r="D293" t="s">
        <v>10</v>
      </c>
      <c r="E293" t="s">
        <v>24</v>
      </c>
      <c r="F293" s="32">
        <v>479530.33</v>
      </c>
      <c r="G293" s="32">
        <v>475732.56</v>
      </c>
    </row>
    <row r="294" spans="1:7" x14ac:dyDescent="0.2">
      <c r="A294">
        <v>2019</v>
      </c>
      <c r="B294">
        <v>9</v>
      </c>
      <c r="C294">
        <v>2062990</v>
      </c>
      <c r="D294" t="s">
        <v>10</v>
      </c>
      <c r="E294" t="s">
        <v>24</v>
      </c>
      <c r="F294" s="32">
        <v>448611.6</v>
      </c>
      <c r="G294" s="32">
        <v>362341.3</v>
      </c>
    </row>
    <row r="295" spans="1:7" x14ac:dyDescent="0.2">
      <c r="A295">
        <v>2019</v>
      </c>
      <c r="B295">
        <v>10</v>
      </c>
      <c r="C295">
        <v>2062990</v>
      </c>
      <c r="D295" t="s">
        <v>10</v>
      </c>
      <c r="E295" t="s">
        <v>24</v>
      </c>
      <c r="F295" s="32">
        <v>600273</v>
      </c>
      <c r="G295" s="32">
        <v>593963.15</v>
      </c>
    </row>
    <row r="296" spans="1:7" x14ac:dyDescent="0.2">
      <c r="A296">
        <v>2019</v>
      </c>
      <c r="B296">
        <v>11</v>
      </c>
      <c r="C296">
        <v>2062990</v>
      </c>
      <c r="D296" t="s">
        <v>10</v>
      </c>
      <c r="E296" t="s">
        <v>24</v>
      </c>
      <c r="F296" s="32">
        <v>358869.73</v>
      </c>
      <c r="G296" s="32">
        <v>320629.14</v>
      </c>
    </row>
    <row r="297" spans="1:7" x14ac:dyDescent="0.2">
      <c r="A297">
        <v>2019</v>
      </c>
      <c r="B297">
        <v>12</v>
      </c>
      <c r="C297">
        <v>2062990</v>
      </c>
      <c r="D297" t="s">
        <v>10</v>
      </c>
      <c r="E297" t="s">
        <v>24</v>
      </c>
      <c r="F297" s="32">
        <v>459907.65</v>
      </c>
      <c r="G297" s="32">
        <v>390355.12</v>
      </c>
    </row>
    <row r="298" spans="1:7" x14ac:dyDescent="0.2">
      <c r="A298">
        <v>2019</v>
      </c>
      <c r="B298">
        <v>10</v>
      </c>
      <c r="C298">
        <v>2062990</v>
      </c>
      <c r="D298" t="s">
        <v>10</v>
      </c>
      <c r="E298" t="s">
        <v>92</v>
      </c>
      <c r="F298" t="s">
        <v>54</v>
      </c>
      <c r="G298" t="s">
        <v>54</v>
      </c>
    </row>
    <row r="299" spans="1:7" x14ac:dyDescent="0.2">
      <c r="A299">
        <v>2019</v>
      </c>
      <c r="B299">
        <v>11</v>
      </c>
      <c r="C299">
        <v>2062990</v>
      </c>
      <c r="D299" t="s">
        <v>10</v>
      </c>
      <c r="E299" t="s">
        <v>92</v>
      </c>
      <c r="F299" t="s">
        <v>54</v>
      </c>
      <c r="G299" t="s">
        <v>54</v>
      </c>
    </row>
    <row r="300" spans="1:7" x14ac:dyDescent="0.2">
      <c r="A300">
        <v>2019</v>
      </c>
      <c r="B300">
        <v>1</v>
      </c>
      <c r="C300">
        <v>2062990</v>
      </c>
      <c r="D300" t="s">
        <v>10</v>
      </c>
      <c r="E300" t="s">
        <v>25</v>
      </c>
      <c r="F300" s="32">
        <v>18660.419999999998</v>
      </c>
      <c r="G300" s="32">
        <v>67385.119999999995</v>
      </c>
    </row>
    <row r="301" spans="1:7" x14ac:dyDescent="0.2">
      <c r="A301">
        <v>2019</v>
      </c>
      <c r="B301">
        <v>2</v>
      </c>
      <c r="C301">
        <v>2062990</v>
      </c>
      <c r="D301" t="s">
        <v>10</v>
      </c>
      <c r="E301" t="s">
        <v>25</v>
      </c>
      <c r="F301" s="32">
        <v>18616.78</v>
      </c>
      <c r="G301" s="32">
        <v>66770.289999999994</v>
      </c>
    </row>
    <row r="302" spans="1:7" x14ac:dyDescent="0.2">
      <c r="A302">
        <v>2019</v>
      </c>
      <c r="B302">
        <v>3</v>
      </c>
      <c r="C302">
        <v>2062990</v>
      </c>
      <c r="D302" t="s">
        <v>10</v>
      </c>
      <c r="E302" t="s">
        <v>25</v>
      </c>
      <c r="F302" s="32">
        <v>21387.53</v>
      </c>
      <c r="G302" s="32">
        <v>83140.69</v>
      </c>
    </row>
    <row r="303" spans="1:7" x14ac:dyDescent="0.2">
      <c r="A303">
        <v>2019</v>
      </c>
      <c r="B303">
        <v>4</v>
      </c>
      <c r="C303">
        <v>2062990</v>
      </c>
      <c r="D303" t="s">
        <v>10</v>
      </c>
      <c r="E303" t="s">
        <v>25</v>
      </c>
      <c r="F303" s="32">
        <v>24142.6</v>
      </c>
      <c r="G303" s="32">
        <v>90235.03</v>
      </c>
    </row>
    <row r="304" spans="1:7" x14ac:dyDescent="0.2">
      <c r="A304">
        <v>2019</v>
      </c>
      <c r="B304">
        <v>5</v>
      </c>
      <c r="C304">
        <v>2062990</v>
      </c>
      <c r="D304" t="s">
        <v>10</v>
      </c>
      <c r="E304" t="s">
        <v>25</v>
      </c>
      <c r="F304" s="32">
        <v>23698.46</v>
      </c>
      <c r="G304" s="32">
        <v>91439.679999999993</v>
      </c>
    </row>
    <row r="305" spans="1:7" x14ac:dyDescent="0.2">
      <c r="A305">
        <v>2019</v>
      </c>
      <c r="B305">
        <v>6</v>
      </c>
      <c r="C305">
        <v>2062990</v>
      </c>
      <c r="D305" t="s">
        <v>10</v>
      </c>
      <c r="E305" t="s">
        <v>25</v>
      </c>
      <c r="F305" s="32">
        <v>21821.06</v>
      </c>
      <c r="G305" s="32">
        <v>95448.68</v>
      </c>
    </row>
    <row r="306" spans="1:7" x14ac:dyDescent="0.2">
      <c r="A306">
        <v>2019</v>
      </c>
      <c r="B306">
        <v>7</v>
      </c>
      <c r="C306">
        <v>2062990</v>
      </c>
      <c r="D306" t="s">
        <v>10</v>
      </c>
      <c r="E306" t="s">
        <v>25</v>
      </c>
      <c r="F306" s="32">
        <v>23464.400000000001</v>
      </c>
      <c r="G306" s="32">
        <v>102754.07</v>
      </c>
    </row>
    <row r="307" spans="1:7" x14ac:dyDescent="0.2">
      <c r="A307">
        <v>2019</v>
      </c>
      <c r="B307">
        <v>8</v>
      </c>
      <c r="C307">
        <v>2062990</v>
      </c>
      <c r="D307" t="s">
        <v>10</v>
      </c>
      <c r="E307" t="s">
        <v>25</v>
      </c>
      <c r="F307" s="32">
        <v>25225.07</v>
      </c>
      <c r="G307" s="32">
        <v>112337.18</v>
      </c>
    </row>
    <row r="308" spans="1:7" x14ac:dyDescent="0.2">
      <c r="A308">
        <v>2019</v>
      </c>
      <c r="B308">
        <v>9</v>
      </c>
      <c r="C308">
        <v>2062990</v>
      </c>
      <c r="D308" t="s">
        <v>10</v>
      </c>
      <c r="E308" t="s">
        <v>25</v>
      </c>
      <c r="F308" s="32">
        <v>154595.4</v>
      </c>
      <c r="G308" s="32">
        <v>567167.47</v>
      </c>
    </row>
    <row r="309" spans="1:7" x14ac:dyDescent="0.2">
      <c r="A309">
        <v>2019</v>
      </c>
      <c r="B309">
        <v>10</v>
      </c>
      <c r="C309">
        <v>2062990</v>
      </c>
      <c r="D309" t="s">
        <v>10</v>
      </c>
      <c r="E309" t="s">
        <v>25</v>
      </c>
      <c r="F309" s="32">
        <v>274196.09000000003</v>
      </c>
      <c r="G309" s="32">
        <v>950393.65</v>
      </c>
    </row>
    <row r="310" spans="1:7" x14ac:dyDescent="0.2">
      <c r="A310">
        <v>2019</v>
      </c>
      <c r="B310">
        <v>11</v>
      </c>
      <c r="C310">
        <v>2062990</v>
      </c>
      <c r="D310" t="s">
        <v>10</v>
      </c>
      <c r="E310" t="s">
        <v>25</v>
      </c>
      <c r="F310" s="32">
        <v>197168.2</v>
      </c>
      <c r="G310" s="32">
        <v>717425.93</v>
      </c>
    </row>
    <row r="311" spans="1:7" x14ac:dyDescent="0.2">
      <c r="A311">
        <v>2019</v>
      </c>
      <c r="B311">
        <v>12</v>
      </c>
      <c r="C311">
        <v>2062990</v>
      </c>
      <c r="D311" t="s">
        <v>10</v>
      </c>
      <c r="E311" t="s">
        <v>25</v>
      </c>
      <c r="F311" s="32">
        <v>270306.40999999997</v>
      </c>
      <c r="G311" s="32">
        <v>970140.2</v>
      </c>
    </row>
    <row r="312" spans="1:7" x14ac:dyDescent="0.2">
      <c r="A312">
        <v>2019</v>
      </c>
      <c r="B312">
        <v>4</v>
      </c>
      <c r="C312">
        <v>2062990</v>
      </c>
      <c r="D312" t="s">
        <v>10</v>
      </c>
      <c r="E312" t="s">
        <v>78</v>
      </c>
      <c r="F312" t="s">
        <v>54</v>
      </c>
      <c r="G312" t="s">
        <v>54</v>
      </c>
    </row>
    <row r="313" spans="1:7" x14ac:dyDescent="0.2">
      <c r="A313">
        <v>2019</v>
      </c>
      <c r="B313">
        <v>10</v>
      </c>
      <c r="C313">
        <v>2062990</v>
      </c>
      <c r="D313" t="s">
        <v>10</v>
      </c>
      <c r="E313" t="s">
        <v>78</v>
      </c>
      <c r="F313" t="s">
        <v>54</v>
      </c>
      <c r="G313" t="s">
        <v>54</v>
      </c>
    </row>
    <row r="314" spans="1:7" x14ac:dyDescent="0.2">
      <c r="A314">
        <v>2019</v>
      </c>
      <c r="B314">
        <v>1</v>
      </c>
      <c r="C314">
        <v>2062990</v>
      </c>
      <c r="D314" t="s">
        <v>10</v>
      </c>
      <c r="E314" t="s">
        <v>26</v>
      </c>
      <c r="F314" s="32">
        <v>37123.08</v>
      </c>
      <c r="G314" s="32">
        <v>152872.22</v>
      </c>
    </row>
    <row r="315" spans="1:7" x14ac:dyDescent="0.2">
      <c r="A315">
        <v>2019</v>
      </c>
      <c r="B315">
        <v>2</v>
      </c>
      <c r="C315">
        <v>2062990</v>
      </c>
      <c r="D315" t="s">
        <v>10</v>
      </c>
      <c r="E315" t="s">
        <v>26</v>
      </c>
      <c r="F315" s="32">
        <v>66026.320000000007</v>
      </c>
      <c r="G315" s="32">
        <v>280968.02</v>
      </c>
    </row>
    <row r="316" spans="1:7" x14ac:dyDescent="0.2">
      <c r="A316">
        <v>2019</v>
      </c>
      <c r="B316">
        <v>3</v>
      </c>
      <c r="C316">
        <v>2062990</v>
      </c>
      <c r="D316" t="s">
        <v>10</v>
      </c>
      <c r="E316" t="s">
        <v>26</v>
      </c>
      <c r="F316" s="32">
        <v>45412.06</v>
      </c>
      <c r="G316" s="32">
        <v>190268.35</v>
      </c>
    </row>
    <row r="317" spans="1:7" x14ac:dyDescent="0.2">
      <c r="A317">
        <v>2019</v>
      </c>
      <c r="B317">
        <v>4</v>
      </c>
      <c r="C317">
        <v>2062990</v>
      </c>
      <c r="D317" t="s">
        <v>10</v>
      </c>
      <c r="E317" t="s">
        <v>26</v>
      </c>
      <c r="F317" s="32">
        <v>54298.59</v>
      </c>
      <c r="G317" s="32">
        <v>225746.28</v>
      </c>
    </row>
    <row r="318" spans="1:7" x14ac:dyDescent="0.2">
      <c r="A318">
        <v>2019</v>
      </c>
      <c r="B318">
        <v>5</v>
      </c>
      <c r="C318">
        <v>2062990</v>
      </c>
      <c r="D318" t="s">
        <v>10</v>
      </c>
      <c r="E318" t="s">
        <v>26</v>
      </c>
      <c r="F318" s="32">
        <v>14199.37</v>
      </c>
      <c r="G318" s="32">
        <v>47154.57</v>
      </c>
    </row>
    <row r="319" spans="1:7" x14ac:dyDescent="0.2">
      <c r="A319">
        <v>2019</v>
      </c>
      <c r="B319">
        <v>6</v>
      </c>
      <c r="C319">
        <v>2062990</v>
      </c>
      <c r="D319" t="s">
        <v>10</v>
      </c>
      <c r="E319" t="s">
        <v>26</v>
      </c>
      <c r="F319" s="32">
        <v>26914.9</v>
      </c>
      <c r="G319" s="32">
        <v>84812.59</v>
      </c>
    </row>
    <row r="320" spans="1:7" x14ac:dyDescent="0.2">
      <c r="A320">
        <v>2019</v>
      </c>
      <c r="B320">
        <v>7</v>
      </c>
      <c r="C320">
        <v>2062990</v>
      </c>
      <c r="D320" t="s">
        <v>10</v>
      </c>
      <c r="E320" t="s">
        <v>26</v>
      </c>
      <c r="F320" s="32">
        <v>57754.85</v>
      </c>
      <c r="G320" s="32">
        <v>219824.51</v>
      </c>
    </row>
    <row r="321" spans="1:7" x14ac:dyDescent="0.2">
      <c r="A321">
        <v>2019</v>
      </c>
      <c r="B321">
        <v>8</v>
      </c>
      <c r="C321">
        <v>2062990</v>
      </c>
      <c r="D321" t="s">
        <v>10</v>
      </c>
      <c r="E321" t="s">
        <v>26</v>
      </c>
      <c r="F321" s="32">
        <v>61038</v>
      </c>
      <c r="G321" s="32">
        <v>222517.73</v>
      </c>
    </row>
    <row r="322" spans="1:7" x14ac:dyDescent="0.2">
      <c r="A322">
        <v>2019</v>
      </c>
      <c r="B322">
        <v>9</v>
      </c>
      <c r="C322">
        <v>2062990</v>
      </c>
      <c r="D322" t="s">
        <v>10</v>
      </c>
      <c r="E322" t="s">
        <v>26</v>
      </c>
      <c r="F322" s="32">
        <v>63386.33</v>
      </c>
      <c r="G322" s="32">
        <v>282146.75</v>
      </c>
    </row>
    <row r="323" spans="1:7" x14ac:dyDescent="0.2">
      <c r="A323">
        <v>2019</v>
      </c>
      <c r="B323">
        <v>10</v>
      </c>
      <c r="C323">
        <v>2062990</v>
      </c>
      <c r="D323" t="s">
        <v>10</v>
      </c>
      <c r="E323" t="s">
        <v>26</v>
      </c>
      <c r="F323" s="32">
        <v>29418.33</v>
      </c>
      <c r="G323" s="32">
        <v>132878.72</v>
      </c>
    </row>
    <row r="324" spans="1:7" x14ac:dyDescent="0.2">
      <c r="A324">
        <v>2019</v>
      </c>
      <c r="B324">
        <v>11</v>
      </c>
      <c r="C324">
        <v>2062990</v>
      </c>
      <c r="D324" t="s">
        <v>10</v>
      </c>
      <c r="E324" t="s">
        <v>26</v>
      </c>
      <c r="F324" t="s">
        <v>54</v>
      </c>
      <c r="G324" t="s">
        <v>54</v>
      </c>
    </row>
    <row r="325" spans="1:7" x14ac:dyDescent="0.2">
      <c r="A325">
        <v>2019</v>
      </c>
      <c r="B325">
        <v>12</v>
      </c>
      <c r="C325">
        <v>2062990</v>
      </c>
      <c r="D325" t="s">
        <v>10</v>
      </c>
      <c r="E325" t="s">
        <v>26</v>
      </c>
      <c r="F325" s="32">
        <v>24850.15</v>
      </c>
      <c r="G325" s="32">
        <v>97586.93</v>
      </c>
    </row>
    <row r="326" spans="1:7" x14ac:dyDescent="0.2">
      <c r="A326">
        <v>2019</v>
      </c>
      <c r="B326">
        <v>10</v>
      </c>
      <c r="C326">
        <v>2062990</v>
      </c>
      <c r="D326" t="s">
        <v>10</v>
      </c>
      <c r="E326" t="s">
        <v>79</v>
      </c>
      <c r="F326" t="s">
        <v>54</v>
      </c>
      <c r="G326" t="s">
        <v>54</v>
      </c>
    </row>
    <row r="327" spans="1:7" x14ac:dyDescent="0.2">
      <c r="A327">
        <v>2019</v>
      </c>
      <c r="B327">
        <v>5</v>
      </c>
      <c r="C327">
        <v>2062990</v>
      </c>
      <c r="D327" t="s">
        <v>10</v>
      </c>
      <c r="E327" t="s">
        <v>64</v>
      </c>
      <c r="F327" t="s">
        <v>54</v>
      </c>
      <c r="G327" t="s">
        <v>54</v>
      </c>
    </row>
    <row r="328" spans="1:7" x14ac:dyDescent="0.2">
      <c r="A328">
        <v>2019</v>
      </c>
      <c r="B328">
        <v>8</v>
      </c>
      <c r="C328">
        <v>2062990</v>
      </c>
      <c r="D328" t="s">
        <v>10</v>
      </c>
      <c r="E328" t="s">
        <v>64</v>
      </c>
      <c r="F328" t="s">
        <v>54</v>
      </c>
      <c r="G328" t="s">
        <v>54</v>
      </c>
    </row>
    <row r="329" spans="1:7" x14ac:dyDescent="0.2">
      <c r="A329">
        <v>2019</v>
      </c>
      <c r="B329">
        <v>11</v>
      </c>
      <c r="C329">
        <v>2062990</v>
      </c>
      <c r="D329" t="s">
        <v>10</v>
      </c>
      <c r="E329" t="s">
        <v>64</v>
      </c>
      <c r="F329" t="s">
        <v>54</v>
      </c>
      <c r="G329" t="s">
        <v>54</v>
      </c>
    </row>
    <row r="330" spans="1:7" x14ac:dyDescent="0.2">
      <c r="A330">
        <v>2019</v>
      </c>
      <c r="B330">
        <v>1</v>
      </c>
      <c r="C330">
        <v>2062990</v>
      </c>
      <c r="D330" t="s">
        <v>10</v>
      </c>
      <c r="E330" t="s">
        <v>27</v>
      </c>
      <c r="F330" t="s">
        <v>54</v>
      </c>
      <c r="G330" t="s">
        <v>54</v>
      </c>
    </row>
    <row r="331" spans="1:7" x14ac:dyDescent="0.2">
      <c r="A331">
        <v>2019</v>
      </c>
      <c r="B331">
        <v>2</v>
      </c>
      <c r="C331">
        <v>2062990</v>
      </c>
      <c r="D331" t="s">
        <v>10</v>
      </c>
      <c r="E331" t="s">
        <v>27</v>
      </c>
      <c r="F331" t="s">
        <v>54</v>
      </c>
      <c r="G331" t="s">
        <v>54</v>
      </c>
    </row>
    <row r="332" spans="1:7" x14ac:dyDescent="0.2">
      <c r="A332">
        <v>2019</v>
      </c>
      <c r="B332">
        <v>4</v>
      </c>
      <c r="C332">
        <v>2062990</v>
      </c>
      <c r="D332" t="s">
        <v>10</v>
      </c>
      <c r="E332" t="s">
        <v>27</v>
      </c>
      <c r="F332" t="s">
        <v>54</v>
      </c>
      <c r="G332" t="s">
        <v>54</v>
      </c>
    </row>
    <row r="333" spans="1:7" x14ac:dyDescent="0.2">
      <c r="A333">
        <v>2019</v>
      </c>
      <c r="B333">
        <v>5</v>
      </c>
      <c r="C333">
        <v>2062990</v>
      </c>
      <c r="D333" t="s">
        <v>10</v>
      </c>
      <c r="E333" t="s">
        <v>27</v>
      </c>
      <c r="F333" t="s">
        <v>54</v>
      </c>
      <c r="G333" t="s">
        <v>54</v>
      </c>
    </row>
    <row r="334" spans="1:7" x14ac:dyDescent="0.2">
      <c r="A334">
        <v>2019</v>
      </c>
      <c r="B334">
        <v>6</v>
      </c>
      <c r="C334">
        <v>2062990</v>
      </c>
      <c r="D334" t="s">
        <v>10</v>
      </c>
      <c r="E334" t="s">
        <v>27</v>
      </c>
      <c r="F334" t="s">
        <v>54</v>
      </c>
      <c r="G334" t="s">
        <v>54</v>
      </c>
    </row>
    <row r="335" spans="1:7" x14ac:dyDescent="0.2">
      <c r="A335">
        <v>2019</v>
      </c>
      <c r="B335">
        <v>7</v>
      </c>
      <c r="C335">
        <v>2062990</v>
      </c>
      <c r="D335" t="s">
        <v>10</v>
      </c>
      <c r="E335" t="s">
        <v>27</v>
      </c>
      <c r="F335" t="s">
        <v>54</v>
      </c>
      <c r="G335" t="s">
        <v>54</v>
      </c>
    </row>
    <row r="336" spans="1:7" x14ac:dyDescent="0.2">
      <c r="A336">
        <v>2019</v>
      </c>
      <c r="B336">
        <v>9</v>
      </c>
      <c r="C336">
        <v>2062990</v>
      </c>
      <c r="D336" t="s">
        <v>10</v>
      </c>
      <c r="E336" t="s">
        <v>27</v>
      </c>
      <c r="F336" t="s">
        <v>54</v>
      </c>
      <c r="G336" t="s">
        <v>54</v>
      </c>
    </row>
    <row r="337" spans="1:7" x14ac:dyDescent="0.2">
      <c r="A337">
        <v>2019</v>
      </c>
      <c r="B337">
        <v>10</v>
      </c>
      <c r="C337">
        <v>2062990</v>
      </c>
      <c r="D337" t="s">
        <v>10</v>
      </c>
      <c r="E337" t="s">
        <v>27</v>
      </c>
      <c r="F337" t="s">
        <v>54</v>
      </c>
      <c r="G337" t="s">
        <v>54</v>
      </c>
    </row>
    <row r="338" spans="1:7" x14ac:dyDescent="0.2">
      <c r="A338">
        <v>2019</v>
      </c>
      <c r="B338">
        <v>11</v>
      </c>
      <c r="C338">
        <v>2062990</v>
      </c>
      <c r="D338" t="s">
        <v>10</v>
      </c>
      <c r="E338" t="s">
        <v>27</v>
      </c>
      <c r="F338" t="s">
        <v>54</v>
      </c>
      <c r="G338" t="s">
        <v>54</v>
      </c>
    </row>
    <row r="339" spans="1:7" x14ac:dyDescent="0.2">
      <c r="A339">
        <v>2019</v>
      </c>
      <c r="B339">
        <v>12</v>
      </c>
      <c r="C339">
        <v>2062990</v>
      </c>
      <c r="D339" t="s">
        <v>10</v>
      </c>
      <c r="E339" t="s">
        <v>27</v>
      </c>
      <c r="F339" s="32">
        <v>162704</v>
      </c>
      <c r="G339" s="32">
        <v>134050</v>
      </c>
    </row>
    <row r="340" spans="1:7" x14ac:dyDescent="0.2">
      <c r="A340">
        <v>2019</v>
      </c>
      <c r="B340">
        <v>1</v>
      </c>
      <c r="C340">
        <v>2062990</v>
      </c>
      <c r="D340" t="s">
        <v>10</v>
      </c>
      <c r="E340" t="s">
        <v>28</v>
      </c>
      <c r="F340" s="32">
        <v>608998.53</v>
      </c>
      <c r="G340" s="32">
        <v>1044730.42</v>
      </c>
    </row>
    <row r="341" spans="1:7" x14ac:dyDescent="0.2">
      <c r="A341">
        <v>2019</v>
      </c>
      <c r="B341">
        <v>2</v>
      </c>
      <c r="C341">
        <v>2062990</v>
      </c>
      <c r="D341" t="s">
        <v>10</v>
      </c>
      <c r="E341" t="s">
        <v>28</v>
      </c>
      <c r="F341" s="32">
        <v>569612.29</v>
      </c>
      <c r="G341" s="32">
        <v>1073370.1499999999</v>
      </c>
    </row>
    <row r="342" spans="1:7" x14ac:dyDescent="0.2">
      <c r="A342">
        <v>2019</v>
      </c>
      <c r="B342">
        <v>3</v>
      </c>
      <c r="C342">
        <v>2062990</v>
      </c>
      <c r="D342" t="s">
        <v>10</v>
      </c>
      <c r="E342" t="s">
        <v>28</v>
      </c>
      <c r="F342" s="32">
        <v>374444.06</v>
      </c>
      <c r="G342" s="32">
        <v>604358.35</v>
      </c>
    </row>
    <row r="343" spans="1:7" x14ac:dyDescent="0.2">
      <c r="A343">
        <v>2019</v>
      </c>
      <c r="B343">
        <v>4</v>
      </c>
      <c r="C343">
        <v>2062990</v>
      </c>
      <c r="D343" t="s">
        <v>10</v>
      </c>
      <c r="E343" t="s">
        <v>28</v>
      </c>
      <c r="F343" s="32">
        <v>540941</v>
      </c>
      <c r="G343" s="32">
        <v>883468.17</v>
      </c>
    </row>
    <row r="344" spans="1:7" x14ac:dyDescent="0.2">
      <c r="A344">
        <v>2019</v>
      </c>
      <c r="B344">
        <v>5</v>
      </c>
      <c r="C344">
        <v>2062990</v>
      </c>
      <c r="D344" t="s">
        <v>10</v>
      </c>
      <c r="E344" t="s">
        <v>28</v>
      </c>
      <c r="F344" s="32">
        <v>479358.85</v>
      </c>
      <c r="G344" s="32">
        <v>782413.01</v>
      </c>
    </row>
    <row r="345" spans="1:7" x14ac:dyDescent="0.2">
      <c r="A345">
        <v>2019</v>
      </c>
      <c r="B345">
        <v>6</v>
      </c>
      <c r="C345">
        <v>2062990</v>
      </c>
      <c r="D345" t="s">
        <v>10</v>
      </c>
      <c r="E345" t="s">
        <v>28</v>
      </c>
      <c r="F345" s="32">
        <v>641948.84</v>
      </c>
      <c r="G345" s="32">
        <v>1000874.43</v>
      </c>
    </row>
    <row r="346" spans="1:7" x14ac:dyDescent="0.2">
      <c r="A346">
        <v>2019</v>
      </c>
      <c r="B346">
        <v>7</v>
      </c>
      <c r="C346">
        <v>2062990</v>
      </c>
      <c r="D346" t="s">
        <v>10</v>
      </c>
      <c r="E346" t="s">
        <v>28</v>
      </c>
      <c r="F346" s="32">
        <v>586859</v>
      </c>
      <c r="G346" s="32">
        <v>1025926.58</v>
      </c>
    </row>
    <row r="347" spans="1:7" x14ac:dyDescent="0.2">
      <c r="A347">
        <v>2019</v>
      </c>
      <c r="B347">
        <v>8</v>
      </c>
      <c r="C347">
        <v>2062990</v>
      </c>
      <c r="D347" t="s">
        <v>10</v>
      </c>
      <c r="E347" t="s">
        <v>28</v>
      </c>
      <c r="F347" s="32">
        <v>756507</v>
      </c>
      <c r="G347" s="32">
        <v>1238005.31</v>
      </c>
    </row>
    <row r="348" spans="1:7" x14ac:dyDescent="0.2">
      <c r="A348">
        <v>2019</v>
      </c>
      <c r="B348">
        <v>9</v>
      </c>
      <c r="C348">
        <v>2062990</v>
      </c>
      <c r="D348" t="s">
        <v>10</v>
      </c>
      <c r="E348" t="s">
        <v>28</v>
      </c>
      <c r="F348" s="32">
        <v>813573</v>
      </c>
      <c r="G348" s="32">
        <v>1281476.71</v>
      </c>
    </row>
    <row r="349" spans="1:7" x14ac:dyDescent="0.2">
      <c r="A349">
        <v>2019</v>
      </c>
      <c r="B349">
        <v>10</v>
      </c>
      <c r="C349">
        <v>2062990</v>
      </c>
      <c r="D349" t="s">
        <v>10</v>
      </c>
      <c r="E349" t="s">
        <v>28</v>
      </c>
      <c r="F349" s="32">
        <v>718051</v>
      </c>
      <c r="G349" s="32">
        <v>1055960.9099999999</v>
      </c>
    </row>
    <row r="350" spans="1:7" x14ac:dyDescent="0.2">
      <c r="A350">
        <v>2019</v>
      </c>
      <c r="B350">
        <v>11</v>
      </c>
      <c r="C350">
        <v>2062990</v>
      </c>
      <c r="D350" t="s">
        <v>10</v>
      </c>
      <c r="E350" t="s">
        <v>28</v>
      </c>
      <c r="F350" s="32">
        <v>675579.8</v>
      </c>
      <c r="G350" s="32">
        <v>973196.67</v>
      </c>
    </row>
    <row r="351" spans="1:7" x14ac:dyDescent="0.2">
      <c r="A351">
        <v>2019</v>
      </c>
      <c r="B351">
        <v>12</v>
      </c>
      <c r="C351">
        <v>2062990</v>
      </c>
      <c r="D351" t="s">
        <v>10</v>
      </c>
      <c r="E351" t="s">
        <v>28</v>
      </c>
      <c r="F351" s="32">
        <v>650006</v>
      </c>
      <c r="G351" s="32">
        <v>933343.12</v>
      </c>
    </row>
    <row r="352" spans="1:7" x14ac:dyDescent="0.2">
      <c r="A352">
        <v>2019</v>
      </c>
      <c r="B352">
        <v>1</v>
      </c>
      <c r="C352">
        <v>2062990</v>
      </c>
      <c r="D352" t="s">
        <v>10</v>
      </c>
      <c r="E352" t="s">
        <v>65</v>
      </c>
      <c r="F352" t="s">
        <v>54</v>
      </c>
      <c r="G352" t="s">
        <v>54</v>
      </c>
    </row>
    <row r="353" spans="1:7" x14ac:dyDescent="0.2">
      <c r="A353">
        <v>2019</v>
      </c>
      <c r="B353">
        <v>2</v>
      </c>
      <c r="C353">
        <v>2062990</v>
      </c>
      <c r="D353" t="s">
        <v>10</v>
      </c>
      <c r="E353" t="s">
        <v>65</v>
      </c>
      <c r="F353" t="s">
        <v>54</v>
      </c>
      <c r="G353" t="s">
        <v>54</v>
      </c>
    </row>
    <row r="354" spans="1:7" x14ac:dyDescent="0.2">
      <c r="A354">
        <v>2019</v>
      </c>
      <c r="B354">
        <v>4</v>
      </c>
      <c r="C354">
        <v>2062990</v>
      </c>
      <c r="D354" t="s">
        <v>10</v>
      </c>
      <c r="E354" t="s">
        <v>65</v>
      </c>
      <c r="F354" t="s">
        <v>54</v>
      </c>
      <c r="G354" t="s">
        <v>54</v>
      </c>
    </row>
    <row r="355" spans="1:7" x14ac:dyDescent="0.2">
      <c r="A355">
        <v>2019</v>
      </c>
      <c r="B355">
        <v>5</v>
      </c>
      <c r="C355">
        <v>2062990</v>
      </c>
      <c r="D355" t="s">
        <v>10</v>
      </c>
      <c r="E355" t="s">
        <v>65</v>
      </c>
      <c r="F355" t="s">
        <v>54</v>
      </c>
      <c r="G355" t="s">
        <v>54</v>
      </c>
    </row>
    <row r="356" spans="1:7" x14ac:dyDescent="0.2">
      <c r="A356">
        <v>2019</v>
      </c>
      <c r="B356">
        <v>6</v>
      </c>
      <c r="C356">
        <v>2062990</v>
      </c>
      <c r="D356" t="s">
        <v>10</v>
      </c>
      <c r="E356" t="s">
        <v>65</v>
      </c>
      <c r="F356" t="s">
        <v>54</v>
      </c>
      <c r="G356" t="s">
        <v>54</v>
      </c>
    </row>
    <row r="357" spans="1:7" x14ac:dyDescent="0.2">
      <c r="A357">
        <v>2019</v>
      </c>
      <c r="B357">
        <v>7</v>
      </c>
      <c r="C357">
        <v>2062990</v>
      </c>
      <c r="D357" t="s">
        <v>10</v>
      </c>
      <c r="E357" t="s">
        <v>65</v>
      </c>
      <c r="F357" t="s">
        <v>54</v>
      </c>
      <c r="G357" t="s">
        <v>54</v>
      </c>
    </row>
    <row r="358" spans="1:7" x14ac:dyDescent="0.2">
      <c r="A358">
        <v>2019</v>
      </c>
      <c r="B358">
        <v>8</v>
      </c>
      <c r="C358">
        <v>2062990</v>
      </c>
      <c r="D358" t="s">
        <v>10</v>
      </c>
      <c r="E358" t="s">
        <v>65</v>
      </c>
      <c r="F358" t="s">
        <v>54</v>
      </c>
      <c r="G358" t="s">
        <v>54</v>
      </c>
    </row>
    <row r="359" spans="1:7" x14ac:dyDescent="0.2">
      <c r="A359">
        <v>2019</v>
      </c>
      <c r="B359">
        <v>9</v>
      </c>
      <c r="C359">
        <v>2062990</v>
      </c>
      <c r="D359" t="s">
        <v>10</v>
      </c>
      <c r="E359" t="s">
        <v>65</v>
      </c>
      <c r="F359" t="s">
        <v>54</v>
      </c>
      <c r="G359" t="s">
        <v>54</v>
      </c>
    </row>
    <row r="360" spans="1:7" x14ac:dyDescent="0.2">
      <c r="A360">
        <v>2019</v>
      </c>
      <c r="B360">
        <v>10</v>
      </c>
      <c r="C360">
        <v>2062990</v>
      </c>
      <c r="D360" t="s">
        <v>10</v>
      </c>
      <c r="E360" t="s">
        <v>65</v>
      </c>
      <c r="F360" t="s">
        <v>54</v>
      </c>
      <c r="G360" t="s">
        <v>54</v>
      </c>
    </row>
    <row r="361" spans="1:7" x14ac:dyDescent="0.2">
      <c r="A361">
        <v>2019</v>
      </c>
      <c r="B361">
        <v>11</v>
      </c>
      <c r="C361">
        <v>2062990</v>
      </c>
      <c r="D361" t="s">
        <v>10</v>
      </c>
      <c r="E361" t="s">
        <v>65</v>
      </c>
      <c r="F361" t="s">
        <v>54</v>
      </c>
      <c r="G361" t="s">
        <v>54</v>
      </c>
    </row>
    <row r="362" spans="1:7" x14ac:dyDescent="0.2">
      <c r="A362">
        <v>2019</v>
      </c>
      <c r="B362">
        <v>12</v>
      </c>
      <c r="C362">
        <v>2062990</v>
      </c>
      <c r="D362" t="s">
        <v>10</v>
      </c>
      <c r="E362" t="s">
        <v>65</v>
      </c>
      <c r="F362" t="s">
        <v>54</v>
      </c>
      <c r="G362" t="s">
        <v>54</v>
      </c>
    </row>
    <row r="363" spans="1:7" x14ac:dyDescent="0.2">
      <c r="A363">
        <v>2019</v>
      </c>
      <c r="B363">
        <v>1</v>
      </c>
      <c r="C363">
        <v>2062990</v>
      </c>
      <c r="D363" t="s">
        <v>10</v>
      </c>
      <c r="E363" t="s">
        <v>57</v>
      </c>
      <c r="F363" s="32">
        <v>1042932.47</v>
      </c>
      <c r="G363" s="32">
        <v>2907043.32</v>
      </c>
    </row>
    <row r="364" spans="1:7" x14ac:dyDescent="0.2">
      <c r="A364">
        <v>2019</v>
      </c>
      <c r="B364">
        <v>2</v>
      </c>
      <c r="C364">
        <v>2062990</v>
      </c>
      <c r="D364" t="s">
        <v>10</v>
      </c>
      <c r="E364" t="s">
        <v>57</v>
      </c>
      <c r="F364" s="32">
        <v>800946.85</v>
      </c>
      <c r="G364" s="32">
        <v>2070218</v>
      </c>
    </row>
    <row r="365" spans="1:7" x14ac:dyDescent="0.2">
      <c r="A365">
        <v>2019</v>
      </c>
      <c r="B365">
        <v>3</v>
      </c>
      <c r="C365">
        <v>2062990</v>
      </c>
      <c r="D365" t="s">
        <v>10</v>
      </c>
      <c r="E365" t="s">
        <v>57</v>
      </c>
      <c r="F365" s="32">
        <v>757500.65</v>
      </c>
      <c r="G365" s="32">
        <v>1924709.83</v>
      </c>
    </row>
    <row r="366" spans="1:7" x14ac:dyDescent="0.2">
      <c r="A366">
        <v>2019</v>
      </c>
      <c r="B366">
        <v>4</v>
      </c>
      <c r="C366">
        <v>2062990</v>
      </c>
      <c r="D366" t="s">
        <v>10</v>
      </c>
      <c r="E366" t="s">
        <v>57</v>
      </c>
      <c r="F366" s="32">
        <v>1218773.27</v>
      </c>
      <c r="G366" s="32">
        <v>3042124.35</v>
      </c>
    </row>
    <row r="367" spans="1:7" x14ac:dyDescent="0.2">
      <c r="A367">
        <v>2019</v>
      </c>
      <c r="B367">
        <v>5</v>
      </c>
      <c r="C367">
        <v>2062990</v>
      </c>
      <c r="D367" t="s">
        <v>10</v>
      </c>
      <c r="E367" t="s">
        <v>57</v>
      </c>
      <c r="F367" s="32">
        <v>1424233.46</v>
      </c>
      <c r="G367" s="32">
        <v>3373808.12</v>
      </c>
    </row>
    <row r="368" spans="1:7" x14ac:dyDescent="0.2">
      <c r="A368">
        <v>2019</v>
      </c>
      <c r="B368">
        <v>6</v>
      </c>
      <c r="C368">
        <v>2062990</v>
      </c>
      <c r="D368" t="s">
        <v>10</v>
      </c>
      <c r="E368" t="s">
        <v>57</v>
      </c>
      <c r="F368" s="32">
        <v>775067.95</v>
      </c>
      <c r="G368" s="32">
        <v>1678352.95</v>
      </c>
    </row>
    <row r="369" spans="1:7" x14ac:dyDescent="0.2">
      <c r="A369">
        <v>2019</v>
      </c>
      <c r="B369">
        <v>7</v>
      </c>
      <c r="C369">
        <v>2062990</v>
      </c>
      <c r="D369" t="s">
        <v>10</v>
      </c>
      <c r="E369" t="s">
        <v>57</v>
      </c>
      <c r="F369" s="32">
        <v>536688.88</v>
      </c>
      <c r="G369" s="32">
        <v>1069075.3</v>
      </c>
    </row>
    <row r="370" spans="1:7" x14ac:dyDescent="0.2">
      <c r="A370">
        <v>2019</v>
      </c>
      <c r="B370">
        <v>8</v>
      </c>
      <c r="C370">
        <v>2062990</v>
      </c>
      <c r="D370" t="s">
        <v>10</v>
      </c>
      <c r="E370" t="s">
        <v>57</v>
      </c>
      <c r="F370" s="32">
        <v>1176505.53</v>
      </c>
      <c r="G370" s="32">
        <v>2809688.32</v>
      </c>
    </row>
    <row r="371" spans="1:7" x14ac:dyDescent="0.2">
      <c r="A371">
        <v>2019</v>
      </c>
      <c r="B371">
        <v>9</v>
      </c>
      <c r="C371">
        <v>2062990</v>
      </c>
      <c r="D371" t="s">
        <v>10</v>
      </c>
      <c r="E371" t="s">
        <v>57</v>
      </c>
      <c r="F371" s="32">
        <v>1376962.58</v>
      </c>
      <c r="G371" s="32">
        <v>2871190.56</v>
      </c>
    </row>
    <row r="372" spans="1:7" x14ac:dyDescent="0.2">
      <c r="A372">
        <v>2019</v>
      </c>
      <c r="B372">
        <v>10</v>
      </c>
      <c r="C372">
        <v>2062990</v>
      </c>
      <c r="D372" t="s">
        <v>10</v>
      </c>
      <c r="E372" t="s">
        <v>57</v>
      </c>
      <c r="F372" s="32">
        <v>1224476.53</v>
      </c>
      <c r="G372" s="32">
        <v>2494151.27</v>
      </c>
    </row>
    <row r="373" spans="1:7" x14ac:dyDescent="0.2">
      <c r="A373">
        <v>2019</v>
      </c>
      <c r="B373">
        <v>11</v>
      </c>
      <c r="C373">
        <v>2062990</v>
      </c>
      <c r="D373" t="s">
        <v>10</v>
      </c>
      <c r="E373" t="s">
        <v>57</v>
      </c>
      <c r="F373" s="32">
        <v>1320800.3600000001</v>
      </c>
      <c r="G373" s="32">
        <v>2659052.0099999998</v>
      </c>
    </row>
    <row r="374" spans="1:7" x14ac:dyDescent="0.2">
      <c r="A374">
        <v>2019</v>
      </c>
      <c r="B374">
        <v>12</v>
      </c>
      <c r="C374">
        <v>2062990</v>
      </c>
      <c r="D374" t="s">
        <v>10</v>
      </c>
      <c r="E374" t="s">
        <v>57</v>
      </c>
      <c r="F374" s="32">
        <v>1213192.2</v>
      </c>
      <c r="G374" s="32">
        <v>2242959.9700000002</v>
      </c>
    </row>
    <row r="375" spans="1:7" x14ac:dyDescent="0.2">
      <c r="A375">
        <v>2019</v>
      </c>
      <c r="B375">
        <v>10</v>
      </c>
      <c r="C375">
        <v>2062990</v>
      </c>
      <c r="D375" t="s">
        <v>10</v>
      </c>
      <c r="E375" t="s">
        <v>93</v>
      </c>
      <c r="F375" t="s">
        <v>54</v>
      </c>
      <c r="G375" t="s">
        <v>54</v>
      </c>
    </row>
    <row r="376" spans="1:7" x14ac:dyDescent="0.2">
      <c r="A376">
        <v>2019</v>
      </c>
      <c r="B376">
        <v>4</v>
      </c>
      <c r="C376">
        <v>2062990</v>
      </c>
      <c r="D376" t="s">
        <v>10</v>
      </c>
      <c r="E376" t="s">
        <v>58</v>
      </c>
      <c r="F376" t="s">
        <v>54</v>
      </c>
      <c r="G376" t="s">
        <v>54</v>
      </c>
    </row>
    <row r="377" spans="1:7" x14ac:dyDescent="0.2">
      <c r="A377">
        <v>2019</v>
      </c>
      <c r="B377">
        <v>5</v>
      </c>
      <c r="C377">
        <v>2062990</v>
      </c>
      <c r="D377" t="s">
        <v>10</v>
      </c>
      <c r="E377" t="s">
        <v>58</v>
      </c>
      <c r="F377" t="s">
        <v>54</v>
      </c>
      <c r="G377" t="s">
        <v>54</v>
      </c>
    </row>
    <row r="378" spans="1:7" x14ac:dyDescent="0.2">
      <c r="A378">
        <v>2019</v>
      </c>
      <c r="B378">
        <v>12</v>
      </c>
      <c r="C378">
        <v>2062990</v>
      </c>
      <c r="D378" t="s">
        <v>10</v>
      </c>
      <c r="E378" t="s">
        <v>58</v>
      </c>
      <c r="F378" t="s">
        <v>54</v>
      </c>
      <c r="G378" t="s">
        <v>54</v>
      </c>
    </row>
    <row r="379" spans="1:7" x14ac:dyDescent="0.2">
      <c r="A379">
        <v>2019</v>
      </c>
      <c r="B379">
        <v>1</v>
      </c>
      <c r="C379">
        <v>2062990</v>
      </c>
      <c r="D379" t="s">
        <v>10</v>
      </c>
      <c r="E379" t="s">
        <v>68</v>
      </c>
      <c r="F379" s="32">
        <v>1897122.69</v>
      </c>
      <c r="G379" s="32">
        <v>3572815.23</v>
      </c>
    </row>
    <row r="380" spans="1:7" x14ac:dyDescent="0.2">
      <c r="A380">
        <v>2019</v>
      </c>
      <c r="B380">
        <v>2</v>
      </c>
      <c r="C380">
        <v>2062990</v>
      </c>
      <c r="D380" t="s">
        <v>10</v>
      </c>
      <c r="E380" t="s">
        <v>68</v>
      </c>
      <c r="F380" s="32">
        <v>1664445.05</v>
      </c>
      <c r="G380" s="32">
        <v>2885613.6</v>
      </c>
    </row>
    <row r="381" spans="1:7" x14ac:dyDescent="0.2">
      <c r="A381">
        <v>2019</v>
      </c>
      <c r="B381">
        <v>3</v>
      </c>
      <c r="C381">
        <v>2062990</v>
      </c>
      <c r="D381" t="s">
        <v>10</v>
      </c>
      <c r="E381" t="s">
        <v>68</v>
      </c>
      <c r="F381" s="32">
        <v>1579574.44</v>
      </c>
      <c r="G381" s="32">
        <v>2933649.71</v>
      </c>
    </row>
    <row r="382" spans="1:7" x14ac:dyDescent="0.2">
      <c r="A382">
        <v>2019</v>
      </c>
      <c r="B382">
        <v>4</v>
      </c>
      <c r="C382">
        <v>2062990</v>
      </c>
      <c r="D382" t="s">
        <v>10</v>
      </c>
      <c r="E382" t="s">
        <v>68</v>
      </c>
      <c r="F382" s="32">
        <v>1442281.43</v>
      </c>
      <c r="G382" s="32">
        <v>2626673.23</v>
      </c>
    </row>
    <row r="383" spans="1:7" x14ac:dyDescent="0.2">
      <c r="A383">
        <v>2019</v>
      </c>
      <c r="B383">
        <v>5</v>
      </c>
      <c r="C383">
        <v>2062990</v>
      </c>
      <c r="D383" t="s">
        <v>10</v>
      </c>
      <c r="E383" t="s">
        <v>68</v>
      </c>
      <c r="F383" s="32">
        <v>1142472.31</v>
      </c>
      <c r="G383" s="32">
        <v>2298589.37</v>
      </c>
    </row>
    <row r="384" spans="1:7" x14ac:dyDescent="0.2">
      <c r="A384">
        <v>2019</v>
      </c>
      <c r="B384">
        <v>6</v>
      </c>
      <c r="C384">
        <v>2062990</v>
      </c>
      <c r="D384" t="s">
        <v>10</v>
      </c>
      <c r="E384" t="s">
        <v>68</v>
      </c>
      <c r="F384" s="32">
        <v>1816545.89</v>
      </c>
      <c r="G384" s="32">
        <v>3312989.24</v>
      </c>
    </row>
    <row r="385" spans="1:7" x14ac:dyDescent="0.2">
      <c r="A385">
        <v>2019</v>
      </c>
      <c r="B385">
        <v>7</v>
      </c>
      <c r="C385">
        <v>2062990</v>
      </c>
      <c r="D385" t="s">
        <v>10</v>
      </c>
      <c r="E385" t="s">
        <v>68</v>
      </c>
      <c r="F385" s="32">
        <v>846660.81</v>
      </c>
      <c r="G385" s="32">
        <v>1381139.39</v>
      </c>
    </row>
    <row r="386" spans="1:7" x14ac:dyDescent="0.2">
      <c r="A386">
        <v>2019</v>
      </c>
      <c r="B386">
        <v>8</v>
      </c>
      <c r="C386">
        <v>2062990</v>
      </c>
      <c r="D386" t="s">
        <v>10</v>
      </c>
      <c r="E386" t="s">
        <v>68</v>
      </c>
      <c r="F386" s="32">
        <v>733488.7</v>
      </c>
      <c r="G386" s="32">
        <v>1420309.82</v>
      </c>
    </row>
    <row r="387" spans="1:7" x14ac:dyDescent="0.2">
      <c r="A387">
        <v>2019</v>
      </c>
      <c r="B387">
        <v>9</v>
      </c>
      <c r="C387">
        <v>2062990</v>
      </c>
      <c r="D387" t="s">
        <v>10</v>
      </c>
      <c r="E387" t="s">
        <v>68</v>
      </c>
      <c r="F387" s="32">
        <v>1692332.02</v>
      </c>
      <c r="G387" s="32">
        <v>3134439.54</v>
      </c>
    </row>
    <row r="388" spans="1:7" x14ac:dyDescent="0.2">
      <c r="A388">
        <v>2019</v>
      </c>
      <c r="B388">
        <v>10</v>
      </c>
      <c r="C388">
        <v>2062990</v>
      </c>
      <c r="D388" t="s">
        <v>10</v>
      </c>
      <c r="E388" t="s">
        <v>68</v>
      </c>
      <c r="F388" s="32">
        <v>2060145.52</v>
      </c>
      <c r="G388" s="32">
        <v>3509147.93</v>
      </c>
    </row>
    <row r="389" spans="1:7" x14ac:dyDescent="0.2">
      <c r="A389">
        <v>2019</v>
      </c>
      <c r="B389">
        <v>11</v>
      </c>
      <c r="C389">
        <v>2062990</v>
      </c>
      <c r="D389" t="s">
        <v>10</v>
      </c>
      <c r="E389" t="s">
        <v>68</v>
      </c>
      <c r="F389" s="32">
        <v>1070161.05</v>
      </c>
      <c r="G389" s="32">
        <v>1888157.08</v>
      </c>
    </row>
    <row r="390" spans="1:7" x14ac:dyDescent="0.2">
      <c r="A390">
        <v>2019</v>
      </c>
      <c r="B390">
        <v>12</v>
      </c>
      <c r="C390">
        <v>2062990</v>
      </c>
      <c r="D390" t="s">
        <v>10</v>
      </c>
      <c r="E390" t="s">
        <v>68</v>
      </c>
      <c r="F390" s="32">
        <v>1485053.58</v>
      </c>
      <c r="G390" s="32">
        <v>2557766.77</v>
      </c>
    </row>
    <row r="391" spans="1:7" x14ac:dyDescent="0.2">
      <c r="A391">
        <v>2019</v>
      </c>
      <c r="B391">
        <v>11</v>
      </c>
      <c r="C391">
        <v>2062990</v>
      </c>
      <c r="D391" t="s">
        <v>10</v>
      </c>
      <c r="E391" t="s">
        <v>98</v>
      </c>
      <c r="F391" t="s">
        <v>54</v>
      </c>
      <c r="G391" t="s">
        <v>54</v>
      </c>
    </row>
    <row r="392" spans="1:7" x14ac:dyDescent="0.2">
      <c r="A392">
        <v>2019</v>
      </c>
      <c r="B392">
        <v>1</v>
      </c>
      <c r="C392">
        <v>2062990</v>
      </c>
      <c r="D392" t="s">
        <v>10</v>
      </c>
      <c r="E392" t="s">
        <v>94</v>
      </c>
      <c r="F392" t="s">
        <v>54</v>
      </c>
      <c r="G392" t="s">
        <v>54</v>
      </c>
    </row>
    <row r="393" spans="1:7" x14ac:dyDescent="0.2">
      <c r="A393">
        <v>2019</v>
      </c>
      <c r="B393">
        <v>2</v>
      </c>
      <c r="C393">
        <v>2062990</v>
      </c>
      <c r="D393" t="s">
        <v>10</v>
      </c>
      <c r="E393" t="s">
        <v>94</v>
      </c>
      <c r="F393" t="s">
        <v>54</v>
      </c>
      <c r="G393" t="s">
        <v>54</v>
      </c>
    </row>
    <row r="394" spans="1:7" x14ac:dyDescent="0.2">
      <c r="A394">
        <v>2019</v>
      </c>
      <c r="B394">
        <v>4</v>
      </c>
      <c r="C394">
        <v>2062990</v>
      </c>
      <c r="D394" t="s">
        <v>10</v>
      </c>
      <c r="E394" t="s">
        <v>94</v>
      </c>
      <c r="F394" t="s">
        <v>54</v>
      </c>
      <c r="G394" t="s">
        <v>54</v>
      </c>
    </row>
    <row r="395" spans="1:7" x14ac:dyDescent="0.2">
      <c r="A395">
        <v>2019</v>
      </c>
      <c r="B395">
        <v>11</v>
      </c>
      <c r="C395">
        <v>2062990</v>
      </c>
      <c r="D395" t="s">
        <v>10</v>
      </c>
      <c r="E395" t="s">
        <v>94</v>
      </c>
      <c r="F395" t="s">
        <v>54</v>
      </c>
      <c r="G395" t="s">
        <v>54</v>
      </c>
    </row>
    <row r="396" spans="1:7" x14ac:dyDescent="0.2">
      <c r="A396">
        <v>2019</v>
      </c>
      <c r="B396">
        <v>1</v>
      </c>
      <c r="C396">
        <v>2062990</v>
      </c>
      <c r="D396" t="s">
        <v>10</v>
      </c>
      <c r="E396" t="s">
        <v>51</v>
      </c>
      <c r="F396" s="32">
        <v>320902</v>
      </c>
      <c r="G396" s="32">
        <v>546837.52</v>
      </c>
    </row>
    <row r="397" spans="1:7" x14ac:dyDescent="0.2">
      <c r="A397">
        <v>2019</v>
      </c>
      <c r="B397">
        <v>2</v>
      </c>
      <c r="C397">
        <v>2062990</v>
      </c>
      <c r="D397" t="s">
        <v>10</v>
      </c>
      <c r="E397" t="s">
        <v>51</v>
      </c>
      <c r="F397" s="32">
        <v>459335</v>
      </c>
      <c r="G397" s="32">
        <v>544580.75</v>
      </c>
    </row>
    <row r="398" spans="1:7" x14ac:dyDescent="0.2">
      <c r="A398">
        <v>2019</v>
      </c>
      <c r="B398">
        <v>3</v>
      </c>
      <c r="C398">
        <v>2062990</v>
      </c>
      <c r="D398" t="s">
        <v>10</v>
      </c>
      <c r="E398" t="s">
        <v>51</v>
      </c>
      <c r="F398" s="32">
        <v>287546.42</v>
      </c>
      <c r="G398" s="32">
        <v>221632.79</v>
      </c>
    </row>
    <row r="399" spans="1:7" x14ac:dyDescent="0.2">
      <c r="A399">
        <v>2019</v>
      </c>
      <c r="B399">
        <v>4</v>
      </c>
      <c r="C399">
        <v>2062990</v>
      </c>
      <c r="D399" t="s">
        <v>10</v>
      </c>
      <c r="E399" t="s">
        <v>51</v>
      </c>
      <c r="F399" s="32">
        <v>440065.21</v>
      </c>
      <c r="G399" s="32">
        <v>451510.98</v>
      </c>
    </row>
    <row r="400" spans="1:7" x14ac:dyDescent="0.2">
      <c r="A400">
        <v>2019</v>
      </c>
      <c r="B400">
        <v>5</v>
      </c>
      <c r="C400">
        <v>2062990</v>
      </c>
      <c r="D400" t="s">
        <v>10</v>
      </c>
      <c r="E400" t="s">
        <v>51</v>
      </c>
      <c r="F400" s="32">
        <v>449133.68</v>
      </c>
      <c r="G400" s="32">
        <v>470678.21</v>
      </c>
    </row>
    <row r="401" spans="1:7" x14ac:dyDescent="0.2">
      <c r="A401">
        <v>2019</v>
      </c>
      <c r="B401">
        <v>6</v>
      </c>
      <c r="C401">
        <v>2062990</v>
      </c>
      <c r="D401" t="s">
        <v>10</v>
      </c>
      <c r="E401" t="s">
        <v>51</v>
      </c>
      <c r="F401" s="32">
        <v>267707.3</v>
      </c>
      <c r="G401" s="32">
        <v>487212.58</v>
      </c>
    </row>
    <row r="402" spans="1:7" x14ac:dyDescent="0.2">
      <c r="A402">
        <v>2019</v>
      </c>
      <c r="B402">
        <v>7</v>
      </c>
      <c r="C402">
        <v>2062990</v>
      </c>
      <c r="D402" t="s">
        <v>10</v>
      </c>
      <c r="E402" t="s">
        <v>51</v>
      </c>
      <c r="F402" s="32">
        <v>570200.68000000005</v>
      </c>
      <c r="G402" s="32">
        <v>892682.29</v>
      </c>
    </row>
    <row r="403" spans="1:7" x14ac:dyDescent="0.2">
      <c r="A403">
        <v>2019</v>
      </c>
      <c r="B403">
        <v>8</v>
      </c>
      <c r="C403">
        <v>2062990</v>
      </c>
      <c r="D403" t="s">
        <v>10</v>
      </c>
      <c r="E403" t="s">
        <v>51</v>
      </c>
      <c r="F403" s="32">
        <v>399601.4</v>
      </c>
      <c r="G403" s="32">
        <v>604919.93000000005</v>
      </c>
    </row>
    <row r="404" spans="1:7" x14ac:dyDescent="0.2">
      <c r="A404">
        <v>2019</v>
      </c>
      <c r="B404">
        <v>9</v>
      </c>
      <c r="C404">
        <v>2062990</v>
      </c>
      <c r="D404" t="s">
        <v>10</v>
      </c>
      <c r="E404" t="s">
        <v>51</v>
      </c>
      <c r="F404" s="32">
        <v>591709.96</v>
      </c>
      <c r="G404" s="32">
        <v>858884.13</v>
      </c>
    </row>
    <row r="405" spans="1:7" x14ac:dyDescent="0.2">
      <c r="A405">
        <v>2019</v>
      </c>
      <c r="B405">
        <v>10</v>
      </c>
      <c r="C405">
        <v>2062990</v>
      </c>
      <c r="D405" t="s">
        <v>10</v>
      </c>
      <c r="E405" t="s">
        <v>51</v>
      </c>
      <c r="F405" s="32">
        <v>724438.37</v>
      </c>
      <c r="G405" s="32">
        <v>1057225.9099999999</v>
      </c>
    </row>
    <row r="406" spans="1:7" x14ac:dyDescent="0.2">
      <c r="A406">
        <v>2019</v>
      </c>
      <c r="B406">
        <v>11</v>
      </c>
      <c r="C406">
        <v>2062990</v>
      </c>
      <c r="D406" t="s">
        <v>10</v>
      </c>
      <c r="E406" t="s">
        <v>51</v>
      </c>
      <c r="F406" s="32">
        <v>555742</v>
      </c>
      <c r="G406" s="32">
        <v>624220.93999999994</v>
      </c>
    </row>
    <row r="407" spans="1:7" x14ac:dyDescent="0.2">
      <c r="A407">
        <v>2019</v>
      </c>
      <c r="B407">
        <v>12</v>
      </c>
      <c r="C407">
        <v>2062990</v>
      </c>
      <c r="D407" t="s">
        <v>10</v>
      </c>
      <c r="E407" t="s">
        <v>51</v>
      </c>
      <c r="F407" s="32">
        <v>299249.78000000003</v>
      </c>
      <c r="G407" s="32">
        <v>411916.33</v>
      </c>
    </row>
    <row r="408" spans="1:7" x14ac:dyDescent="0.2">
      <c r="A408">
        <v>2019</v>
      </c>
      <c r="B408">
        <v>12</v>
      </c>
      <c r="C408">
        <v>5040011</v>
      </c>
      <c r="D408" t="s">
        <v>15</v>
      </c>
      <c r="E408" t="s">
        <v>38</v>
      </c>
      <c r="F408" t="s">
        <v>54</v>
      </c>
      <c r="G408" t="s">
        <v>54</v>
      </c>
    </row>
    <row r="409" spans="1:7" x14ac:dyDescent="0.2">
      <c r="A409">
        <v>2019</v>
      </c>
      <c r="B409">
        <v>3</v>
      </c>
      <c r="C409">
        <v>5040011</v>
      </c>
      <c r="D409" t="s">
        <v>15</v>
      </c>
      <c r="E409" t="s">
        <v>69</v>
      </c>
      <c r="F409" t="s">
        <v>54</v>
      </c>
      <c r="G409" t="s">
        <v>54</v>
      </c>
    </row>
    <row r="410" spans="1:7" x14ac:dyDescent="0.2">
      <c r="A410">
        <v>2019</v>
      </c>
      <c r="B410">
        <v>5</v>
      </c>
      <c r="C410">
        <v>5040011</v>
      </c>
      <c r="D410" t="s">
        <v>15</v>
      </c>
      <c r="E410" t="s">
        <v>69</v>
      </c>
      <c r="F410" t="s">
        <v>54</v>
      </c>
      <c r="G410" t="s">
        <v>54</v>
      </c>
    </row>
    <row r="411" spans="1:7" x14ac:dyDescent="0.2">
      <c r="A411">
        <v>2019</v>
      </c>
      <c r="B411">
        <v>6</v>
      </c>
      <c r="C411">
        <v>5040011</v>
      </c>
      <c r="D411" t="s">
        <v>15</v>
      </c>
      <c r="E411" t="s">
        <v>69</v>
      </c>
      <c r="F411" t="s">
        <v>54</v>
      </c>
      <c r="G411" t="s">
        <v>54</v>
      </c>
    </row>
    <row r="412" spans="1:7" x14ac:dyDescent="0.2">
      <c r="A412">
        <v>2019</v>
      </c>
      <c r="B412">
        <v>7</v>
      </c>
      <c r="C412">
        <v>5040011</v>
      </c>
      <c r="D412" t="s">
        <v>15</v>
      </c>
      <c r="E412" t="s">
        <v>69</v>
      </c>
      <c r="F412" t="s">
        <v>54</v>
      </c>
      <c r="G412" t="s">
        <v>54</v>
      </c>
    </row>
    <row r="413" spans="1:7" x14ac:dyDescent="0.2">
      <c r="A413">
        <v>2019</v>
      </c>
      <c r="B413">
        <v>8</v>
      </c>
      <c r="C413">
        <v>5040011</v>
      </c>
      <c r="D413" t="s">
        <v>15</v>
      </c>
      <c r="E413" t="s">
        <v>69</v>
      </c>
      <c r="F413" t="s">
        <v>54</v>
      </c>
      <c r="G413" t="s">
        <v>54</v>
      </c>
    </row>
    <row r="414" spans="1:7" x14ac:dyDescent="0.2">
      <c r="A414">
        <v>2019</v>
      </c>
      <c r="B414">
        <v>9</v>
      </c>
      <c r="C414">
        <v>5040011</v>
      </c>
      <c r="D414" t="s">
        <v>15</v>
      </c>
      <c r="E414" t="s">
        <v>69</v>
      </c>
      <c r="F414" t="s">
        <v>54</v>
      </c>
      <c r="G414" t="s">
        <v>54</v>
      </c>
    </row>
    <row r="415" spans="1:7" x14ac:dyDescent="0.2">
      <c r="A415">
        <v>2019</v>
      </c>
      <c r="B415">
        <v>10</v>
      </c>
      <c r="C415">
        <v>5040011</v>
      </c>
      <c r="D415" t="s">
        <v>15</v>
      </c>
      <c r="E415" t="s">
        <v>69</v>
      </c>
      <c r="F415" t="s">
        <v>54</v>
      </c>
      <c r="G415" t="s">
        <v>54</v>
      </c>
    </row>
    <row r="416" spans="1:7" x14ac:dyDescent="0.2">
      <c r="A416">
        <v>2019</v>
      </c>
      <c r="B416">
        <v>12</v>
      </c>
      <c r="C416">
        <v>5040011</v>
      </c>
      <c r="D416" t="s">
        <v>15</v>
      </c>
      <c r="E416" t="s">
        <v>69</v>
      </c>
      <c r="F416" t="s">
        <v>54</v>
      </c>
      <c r="G416" t="s">
        <v>54</v>
      </c>
    </row>
    <row r="417" spans="1:7" x14ac:dyDescent="0.2">
      <c r="A417">
        <v>2019</v>
      </c>
      <c r="B417">
        <v>2</v>
      </c>
      <c r="C417">
        <v>5040011</v>
      </c>
      <c r="D417" t="s">
        <v>15</v>
      </c>
      <c r="E417" t="s">
        <v>23</v>
      </c>
      <c r="F417" t="s">
        <v>54</v>
      </c>
      <c r="G417" t="s">
        <v>54</v>
      </c>
    </row>
    <row r="418" spans="1:7" x14ac:dyDescent="0.2">
      <c r="A418">
        <v>2019</v>
      </c>
      <c r="B418">
        <v>5</v>
      </c>
      <c r="C418">
        <v>5040011</v>
      </c>
      <c r="D418" t="s">
        <v>15</v>
      </c>
      <c r="E418" t="s">
        <v>23</v>
      </c>
      <c r="F418" t="s">
        <v>54</v>
      </c>
      <c r="G418" t="s">
        <v>54</v>
      </c>
    </row>
    <row r="419" spans="1:7" x14ac:dyDescent="0.2">
      <c r="A419">
        <v>2019</v>
      </c>
      <c r="B419">
        <v>8</v>
      </c>
      <c r="C419">
        <v>5040011</v>
      </c>
      <c r="D419" t="s">
        <v>15</v>
      </c>
      <c r="E419" t="s">
        <v>23</v>
      </c>
      <c r="F419" t="s">
        <v>54</v>
      </c>
      <c r="G419" t="s">
        <v>54</v>
      </c>
    </row>
    <row r="420" spans="1:7" x14ac:dyDescent="0.2">
      <c r="A420">
        <v>2019</v>
      </c>
      <c r="B420">
        <v>10</v>
      </c>
      <c r="C420">
        <v>5040011</v>
      </c>
      <c r="D420" t="s">
        <v>15</v>
      </c>
      <c r="E420" t="s">
        <v>23</v>
      </c>
      <c r="F420" t="s">
        <v>54</v>
      </c>
      <c r="G420" t="s">
        <v>54</v>
      </c>
    </row>
    <row r="421" spans="1:7" x14ac:dyDescent="0.2">
      <c r="A421">
        <v>2019</v>
      </c>
      <c r="B421">
        <v>11</v>
      </c>
      <c r="C421">
        <v>5040011</v>
      </c>
      <c r="D421" t="s">
        <v>15</v>
      </c>
      <c r="E421" t="s">
        <v>23</v>
      </c>
      <c r="F421" t="s">
        <v>54</v>
      </c>
      <c r="G421" t="s">
        <v>54</v>
      </c>
    </row>
    <row r="422" spans="1:7" x14ac:dyDescent="0.2">
      <c r="A422">
        <v>2019</v>
      </c>
      <c r="B422">
        <v>1</v>
      </c>
      <c r="C422">
        <v>5040011</v>
      </c>
      <c r="D422" t="s">
        <v>15</v>
      </c>
      <c r="E422" t="s">
        <v>60</v>
      </c>
      <c r="F422" t="s">
        <v>54</v>
      </c>
      <c r="G422" t="s">
        <v>54</v>
      </c>
    </row>
    <row r="423" spans="1:7" x14ac:dyDescent="0.2">
      <c r="A423">
        <v>2019</v>
      </c>
      <c r="B423">
        <v>2</v>
      </c>
      <c r="C423">
        <v>5040011</v>
      </c>
      <c r="D423" t="s">
        <v>15</v>
      </c>
      <c r="E423" t="s">
        <v>60</v>
      </c>
      <c r="F423" t="s">
        <v>54</v>
      </c>
      <c r="G423" t="s">
        <v>54</v>
      </c>
    </row>
    <row r="424" spans="1:7" x14ac:dyDescent="0.2">
      <c r="A424">
        <v>2019</v>
      </c>
      <c r="B424">
        <v>3</v>
      </c>
      <c r="C424">
        <v>5040011</v>
      </c>
      <c r="D424" t="s">
        <v>15</v>
      </c>
      <c r="E424" t="s">
        <v>60</v>
      </c>
      <c r="F424" t="s">
        <v>54</v>
      </c>
      <c r="G424" t="s">
        <v>54</v>
      </c>
    </row>
    <row r="425" spans="1:7" x14ac:dyDescent="0.2">
      <c r="A425">
        <v>2019</v>
      </c>
      <c r="B425">
        <v>4</v>
      </c>
      <c r="C425">
        <v>5040011</v>
      </c>
      <c r="D425" t="s">
        <v>15</v>
      </c>
      <c r="E425" t="s">
        <v>60</v>
      </c>
      <c r="F425" t="s">
        <v>54</v>
      </c>
      <c r="G425" t="s">
        <v>54</v>
      </c>
    </row>
    <row r="426" spans="1:7" x14ac:dyDescent="0.2">
      <c r="A426">
        <v>2019</v>
      </c>
      <c r="B426">
        <v>5</v>
      </c>
      <c r="C426">
        <v>5040011</v>
      </c>
      <c r="D426" t="s">
        <v>15</v>
      </c>
      <c r="E426" t="s">
        <v>60</v>
      </c>
      <c r="F426" t="s">
        <v>54</v>
      </c>
      <c r="G426" t="s">
        <v>54</v>
      </c>
    </row>
    <row r="427" spans="1:7" x14ac:dyDescent="0.2">
      <c r="A427">
        <v>2019</v>
      </c>
      <c r="B427">
        <v>6</v>
      </c>
      <c r="C427">
        <v>5040011</v>
      </c>
      <c r="D427" t="s">
        <v>15</v>
      </c>
      <c r="E427" t="s">
        <v>60</v>
      </c>
      <c r="F427" t="s">
        <v>54</v>
      </c>
      <c r="G427" t="s">
        <v>54</v>
      </c>
    </row>
    <row r="428" spans="1:7" x14ac:dyDescent="0.2">
      <c r="A428">
        <v>2019</v>
      </c>
      <c r="B428">
        <v>7</v>
      </c>
      <c r="C428">
        <v>5040011</v>
      </c>
      <c r="D428" t="s">
        <v>15</v>
      </c>
      <c r="E428" t="s">
        <v>60</v>
      </c>
      <c r="F428" t="s">
        <v>54</v>
      </c>
      <c r="G428" t="s">
        <v>54</v>
      </c>
    </row>
    <row r="429" spans="1:7" x14ac:dyDescent="0.2">
      <c r="A429">
        <v>2019</v>
      </c>
      <c r="B429">
        <v>8</v>
      </c>
      <c r="C429">
        <v>5040011</v>
      </c>
      <c r="D429" t="s">
        <v>15</v>
      </c>
      <c r="E429" t="s">
        <v>60</v>
      </c>
      <c r="F429" t="s">
        <v>54</v>
      </c>
      <c r="G429" t="s">
        <v>54</v>
      </c>
    </row>
    <row r="430" spans="1:7" x14ac:dyDescent="0.2">
      <c r="A430">
        <v>2019</v>
      </c>
      <c r="B430">
        <v>9</v>
      </c>
      <c r="C430">
        <v>5040011</v>
      </c>
      <c r="D430" t="s">
        <v>15</v>
      </c>
      <c r="E430" t="s">
        <v>60</v>
      </c>
      <c r="F430" t="s">
        <v>54</v>
      </c>
      <c r="G430" t="s">
        <v>54</v>
      </c>
    </row>
    <row r="431" spans="1:7" x14ac:dyDescent="0.2">
      <c r="A431">
        <v>2019</v>
      </c>
      <c r="B431">
        <v>10</v>
      </c>
      <c r="C431">
        <v>5040011</v>
      </c>
      <c r="D431" t="s">
        <v>15</v>
      </c>
      <c r="E431" t="s">
        <v>60</v>
      </c>
      <c r="F431" t="s">
        <v>54</v>
      </c>
      <c r="G431" t="s">
        <v>54</v>
      </c>
    </row>
    <row r="432" spans="1:7" x14ac:dyDescent="0.2">
      <c r="A432">
        <v>2019</v>
      </c>
      <c r="B432">
        <v>11</v>
      </c>
      <c r="C432">
        <v>5040011</v>
      </c>
      <c r="D432" t="s">
        <v>15</v>
      </c>
      <c r="E432" t="s">
        <v>60</v>
      </c>
      <c r="F432" t="s">
        <v>54</v>
      </c>
      <c r="G432" t="s">
        <v>54</v>
      </c>
    </row>
    <row r="433" spans="1:7" x14ac:dyDescent="0.2">
      <c r="A433">
        <v>2019</v>
      </c>
      <c r="B433">
        <v>12</v>
      </c>
      <c r="C433">
        <v>5040011</v>
      </c>
      <c r="D433" t="s">
        <v>15</v>
      </c>
      <c r="E433" t="s">
        <v>60</v>
      </c>
      <c r="F433" t="s">
        <v>54</v>
      </c>
      <c r="G433" t="s">
        <v>54</v>
      </c>
    </row>
    <row r="434" spans="1:7" x14ac:dyDescent="0.2">
      <c r="A434">
        <v>2019</v>
      </c>
      <c r="B434">
        <v>3</v>
      </c>
      <c r="C434">
        <v>5040011</v>
      </c>
      <c r="D434" t="s">
        <v>15</v>
      </c>
      <c r="E434" t="s">
        <v>24</v>
      </c>
      <c r="F434" t="s">
        <v>54</v>
      </c>
      <c r="G434" t="s">
        <v>54</v>
      </c>
    </row>
    <row r="435" spans="1:7" x14ac:dyDescent="0.2">
      <c r="A435">
        <v>2019</v>
      </c>
      <c r="B435">
        <v>3</v>
      </c>
      <c r="C435">
        <v>5040011</v>
      </c>
      <c r="D435" t="s">
        <v>15</v>
      </c>
      <c r="E435" t="s">
        <v>61</v>
      </c>
      <c r="F435" t="s">
        <v>54</v>
      </c>
      <c r="G435" t="s">
        <v>54</v>
      </c>
    </row>
    <row r="436" spans="1:7" x14ac:dyDescent="0.2">
      <c r="A436">
        <v>2019</v>
      </c>
      <c r="B436">
        <v>6</v>
      </c>
      <c r="C436">
        <v>5040011</v>
      </c>
      <c r="D436" t="s">
        <v>15</v>
      </c>
      <c r="E436" t="s">
        <v>61</v>
      </c>
      <c r="F436" t="s">
        <v>54</v>
      </c>
      <c r="G436" t="s">
        <v>54</v>
      </c>
    </row>
    <row r="437" spans="1:7" x14ac:dyDescent="0.2">
      <c r="A437">
        <v>2019</v>
      </c>
      <c r="B437">
        <v>8</v>
      </c>
      <c r="C437">
        <v>5040011</v>
      </c>
      <c r="D437" t="s">
        <v>15</v>
      </c>
      <c r="E437" t="s">
        <v>61</v>
      </c>
      <c r="F437" t="s">
        <v>54</v>
      </c>
      <c r="G437" t="s">
        <v>54</v>
      </c>
    </row>
    <row r="438" spans="1:7" x14ac:dyDescent="0.2">
      <c r="A438">
        <v>2019</v>
      </c>
      <c r="B438">
        <v>12</v>
      </c>
      <c r="C438">
        <v>5040011</v>
      </c>
      <c r="D438" t="s">
        <v>15</v>
      </c>
      <c r="E438" t="s">
        <v>61</v>
      </c>
      <c r="F438" t="s">
        <v>54</v>
      </c>
      <c r="G438" t="s">
        <v>54</v>
      </c>
    </row>
    <row r="439" spans="1:7" x14ac:dyDescent="0.2">
      <c r="A439">
        <v>2019</v>
      </c>
      <c r="B439">
        <v>7</v>
      </c>
      <c r="C439">
        <v>5040011</v>
      </c>
      <c r="D439" t="s">
        <v>15</v>
      </c>
      <c r="E439" t="s">
        <v>63</v>
      </c>
      <c r="F439" t="s">
        <v>54</v>
      </c>
      <c r="G439" t="s">
        <v>54</v>
      </c>
    </row>
    <row r="440" spans="1:7" x14ac:dyDescent="0.2">
      <c r="A440">
        <v>2019</v>
      </c>
      <c r="B440">
        <v>1</v>
      </c>
      <c r="C440">
        <v>5040011</v>
      </c>
      <c r="D440" t="s">
        <v>15</v>
      </c>
      <c r="E440" t="s">
        <v>28</v>
      </c>
      <c r="F440" t="s">
        <v>54</v>
      </c>
      <c r="G440" t="s">
        <v>54</v>
      </c>
    </row>
    <row r="441" spans="1:7" x14ac:dyDescent="0.2">
      <c r="A441">
        <v>2019</v>
      </c>
      <c r="B441">
        <v>2</v>
      </c>
      <c r="C441">
        <v>5040011</v>
      </c>
      <c r="D441" t="s">
        <v>15</v>
      </c>
      <c r="E441" t="s">
        <v>28</v>
      </c>
      <c r="F441" t="s">
        <v>54</v>
      </c>
      <c r="G441" t="s">
        <v>54</v>
      </c>
    </row>
    <row r="442" spans="1:7" x14ac:dyDescent="0.2">
      <c r="A442">
        <v>2019</v>
      </c>
      <c r="B442">
        <v>3</v>
      </c>
      <c r="C442">
        <v>5040011</v>
      </c>
      <c r="D442" t="s">
        <v>15</v>
      </c>
      <c r="E442" t="s">
        <v>28</v>
      </c>
      <c r="F442" t="s">
        <v>54</v>
      </c>
      <c r="G442" t="s">
        <v>54</v>
      </c>
    </row>
    <row r="443" spans="1:7" x14ac:dyDescent="0.2">
      <c r="A443">
        <v>2019</v>
      </c>
      <c r="B443">
        <v>5</v>
      </c>
      <c r="C443">
        <v>5040011</v>
      </c>
      <c r="D443" t="s">
        <v>15</v>
      </c>
      <c r="E443" t="s">
        <v>28</v>
      </c>
      <c r="F443" t="s">
        <v>54</v>
      </c>
      <c r="G443" t="s">
        <v>54</v>
      </c>
    </row>
    <row r="444" spans="1:7" x14ac:dyDescent="0.2">
      <c r="A444">
        <v>2019</v>
      </c>
      <c r="B444">
        <v>6</v>
      </c>
      <c r="C444">
        <v>5040011</v>
      </c>
      <c r="D444" t="s">
        <v>15</v>
      </c>
      <c r="E444" t="s">
        <v>28</v>
      </c>
      <c r="F444" t="s">
        <v>54</v>
      </c>
      <c r="G444" t="s">
        <v>54</v>
      </c>
    </row>
    <row r="445" spans="1:7" x14ac:dyDescent="0.2">
      <c r="A445">
        <v>2019</v>
      </c>
      <c r="B445">
        <v>8</v>
      </c>
      <c r="C445">
        <v>5040011</v>
      </c>
      <c r="D445" t="s">
        <v>15</v>
      </c>
      <c r="E445" t="s">
        <v>28</v>
      </c>
      <c r="F445" t="s">
        <v>54</v>
      </c>
      <c r="G445" t="s">
        <v>54</v>
      </c>
    </row>
    <row r="446" spans="1:7" x14ac:dyDescent="0.2">
      <c r="A446">
        <v>2019</v>
      </c>
      <c r="B446">
        <v>9</v>
      </c>
      <c r="C446">
        <v>5040011</v>
      </c>
      <c r="D446" t="s">
        <v>15</v>
      </c>
      <c r="E446" t="s">
        <v>28</v>
      </c>
      <c r="F446" t="s">
        <v>54</v>
      </c>
      <c r="G446" t="s">
        <v>54</v>
      </c>
    </row>
    <row r="447" spans="1:7" x14ac:dyDescent="0.2">
      <c r="A447">
        <v>2019</v>
      </c>
      <c r="B447">
        <v>10</v>
      </c>
      <c r="C447">
        <v>5040011</v>
      </c>
      <c r="D447" t="s">
        <v>15</v>
      </c>
      <c r="E447" t="s">
        <v>28</v>
      </c>
      <c r="F447" t="s">
        <v>54</v>
      </c>
      <c r="G447" t="s">
        <v>54</v>
      </c>
    </row>
    <row r="448" spans="1:7" x14ac:dyDescent="0.2">
      <c r="A448">
        <v>2019</v>
      </c>
      <c r="B448">
        <v>11</v>
      </c>
      <c r="C448">
        <v>5040011</v>
      </c>
      <c r="D448" t="s">
        <v>15</v>
      </c>
      <c r="E448" t="s">
        <v>28</v>
      </c>
      <c r="F448" t="s">
        <v>54</v>
      </c>
      <c r="G448" t="s">
        <v>54</v>
      </c>
    </row>
    <row r="449" spans="1:7" x14ac:dyDescent="0.2">
      <c r="A449">
        <v>2019</v>
      </c>
      <c r="B449">
        <v>12</v>
      </c>
      <c r="C449">
        <v>5040011</v>
      </c>
      <c r="D449" t="s">
        <v>15</v>
      </c>
      <c r="E449" t="s">
        <v>28</v>
      </c>
      <c r="F449" s="32">
        <v>47474</v>
      </c>
      <c r="G449" s="32">
        <v>25657.1</v>
      </c>
    </row>
    <row r="450" spans="1:7" x14ac:dyDescent="0.2">
      <c r="A450">
        <v>2019</v>
      </c>
      <c r="B450">
        <v>1</v>
      </c>
      <c r="C450">
        <v>5040011</v>
      </c>
      <c r="D450" t="s">
        <v>15</v>
      </c>
      <c r="E450" t="s">
        <v>57</v>
      </c>
      <c r="F450" t="s">
        <v>54</v>
      </c>
      <c r="G450" t="s">
        <v>54</v>
      </c>
    </row>
    <row r="451" spans="1:7" x14ac:dyDescent="0.2">
      <c r="A451">
        <v>2019</v>
      </c>
      <c r="B451">
        <v>2</v>
      </c>
      <c r="C451">
        <v>5040011</v>
      </c>
      <c r="D451" t="s">
        <v>15</v>
      </c>
      <c r="E451" t="s">
        <v>57</v>
      </c>
      <c r="F451" t="s">
        <v>54</v>
      </c>
      <c r="G451" t="s">
        <v>54</v>
      </c>
    </row>
    <row r="452" spans="1:7" x14ac:dyDescent="0.2">
      <c r="A452">
        <v>2019</v>
      </c>
      <c r="B452">
        <v>3</v>
      </c>
      <c r="C452">
        <v>5040011</v>
      </c>
      <c r="D452" t="s">
        <v>15</v>
      </c>
      <c r="E452" t="s">
        <v>57</v>
      </c>
      <c r="F452" t="s">
        <v>54</v>
      </c>
      <c r="G452" t="s">
        <v>54</v>
      </c>
    </row>
    <row r="453" spans="1:7" x14ac:dyDescent="0.2">
      <c r="A453">
        <v>2019</v>
      </c>
      <c r="B453">
        <v>4</v>
      </c>
      <c r="C453">
        <v>5040011</v>
      </c>
      <c r="D453" t="s">
        <v>15</v>
      </c>
      <c r="E453" t="s">
        <v>57</v>
      </c>
      <c r="F453" t="s">
        <v>54</v>
      </c>
      <c r="G453" t="s">
        <v>54</v>
      </c>
    </row>
    <row r="454" spans="1:7" x14ac:dyDescent="0.2">
      <c r="A454">
        <v>2019</v>
      </c>
      <c r="B454">
        <v>5</v>
      </c>
      <c r="C454">
        <v>5040011</v>
      </c>
      <c r="D454" t="s">
        <v>15</v>
      </c>
      <c r="E454" t="s">
        <v>57</v>
      </c>
      <c r="F454" t="s">
        <v>54</v>
      </c>
      <c r="G454" t="s">
        <v>54</v>
      </c>
    </row>
    <row r="455" spans="1:7" x14ac:dyDescent="0.2">
      <c r="A455">
        <v>2019</v>
      </c>
      <c r="B455">
        <v>6</v>
      </c>
      <c r="C455">
        <v>5040011</v>
      </c>
      <c r="D455" t="s">
        <v>15</v>
      </c>
      <c r="E455" t="s">
        <v>57</v>
      </c>
      <c r="F455" t="s">
        <v>54</v>
      </c>
      <c r="G455" t="s">
        <v>54</v>
      </c>
    </row>
    <row r="456" spans="1:7" x14ac:dyDescent="0.2">
      <c r="A456">
        <v>2019</v>
      </c>
      <c r="B456">
        <v>7</v>
      </c>
      <c r="C456">
        <v>5040011</v>
      </c>
      <c r="D456" t="s">
        <v>15</v>
      </c>
      <c r="E456" t="s">
        <v>57</v>
      </c>
      <c r="F456" t="s">
        <v>54</v>
      </c>
      <c r="G456" t="s">
        <v>54</v>
      </c>
    </row>
    <row r="457" spans="1:7" x14ac:dyDescent="0.2">
      <c r="A457">
        <v>2019</v>
      </c>
      <c r="B457">
        <v>8</v>
      </c>
      <c r="C457">
        <v>5040011</v>
      </c>
      <c r="D457" t="s">
        <v>15</v>
      </c>
      <c r="E457" t="s">
        <v>57</v>
      </c>
      <c r="F457" t="s">
        <v>54</v>
      </c>
      <c r="G457" t="s">
        <v>54</v>
      </c>
    </row>
    <row r="458" spans="1:7" x14ac:dyDescent="0.2">
      <c r="A458">
        <v>2019</v>
      </c>
      <c r="B458">
        <v>11</v>
      </c>
      <c r="C458">
        <v>5040011</v>
      </c>
      <c r="D458" t="s">
        <v>15</v>
      </c>
      <c r="E458" t="s">
        <v>57</v>
      </c>
      <c r="F458" t="s">
        <v>54</v>
      </c>
      <c r="G458" t="s">
        <v>54</v>
      </c>
    </row>
    <row r="459" spans="1:7" x14ac:dyDescent="0.2">
      <c r="A459">
        <v>2019</v>
      </c>
      <c r="B459">
        <v>12</v>
      </c>
      <c r="C459">
        <v>5040011</v>
      </c>
      <c r="D459" t="s">
        <v>15</v>
      </c>
      <c r="E459" t="s">
        <v>57</v>
      </c>
      <c r="F459" t="s">
        <v>54</v>
      </c>
      <c r="G459" t="s">
        <v>54</v>
      </c>
    </row>
    <row r="460" spans="1:7" x14ac:dyDescent="0.2">
      <c r="A460">
        <v>2019</v>
      </c>
      <c r="B460">
        <v>6</v>
      </c>
      <c r="C460">
        <v>5040011</v>
      </c>
      <c r="D460" t="s">
        <v>15</v>
      </c>
      <c r="E460" t="s">
        <v>95</v>
      </c>
      <c r="F460" t="s">
        <v>54</v>
      </c>
      <c r="G460" t="s">
        <v>54</v>
      </c>
    </row>
    <row r="461" spans="1:7" x14ac:dyDescent="0.2">
      <c r="A461">
        <v>2019</v>
      </c>
      <c r="B461">
        <v>10</v>
      </c>
      <c r="C461">
        <v>5040011</v>
      </c>
      <c r="D461" t="s">
        <v>15</v>
      </c>
      <c r="E461" t="s">
        <v>95</v>
      </c>
      <c r="F461" t="s">
        <v>54</v>
      </c>
      <c r="G461" t="s">
        <v>54</v>
      </c>
    </row>
    <row r="462" spans="1:7" x14ac:dyDescent="0.2">
      <c r="A462">
        <v>2019</v>
      </c>
      <c r="B462">
        <v>4</v>
      </c>
      <c r="C462">
        <v>5040011</v>
      </c>
      <c r="D462" t="s">
        <v>15</v>
      </c>
      <c r="E462" t="s">
        <v>31</v>
      </c>
      <c r="F462" t="s">
        <v>54</v>
      </c>
      <c r="G462" t="s">
        <v>54</v>
      </c>
    </row>
    <row r="463" spans="1:7" x14ac:dyDescent="0.2">
      <c r="A463">
        <v>2019</v>
      </c>
      <c r="B463">
        <v>6</v>
      </c>
      <c r="C463">
        <v>5040011</v>
      </c>
      <c r="D463" t="s">
        <v>15</v>
      </c>
      <c r="E463" t="s">
        <v>31</v>
      </c>
      <c r="F463" t="s">
        <v>54</v>
      </c>
      <c r="G463" t="s">
        <v>54</v>
      </c>
    </row>
    <row r="464" spans="1:7" x14ac:dyDescent="0.2">
      <c r="A464">
        <v>2019</v>
      </c>
      <c r="B464">
        <v>7</v>
      </c>
      <c r="C464">
        <v>5040011</v>
      </c>
      <c r="D464" t="s">
        <v>15</v>
      </c>
      <c r="E464" t="s">
        <v>31</v>
      </c>
      <c r="F464" t="s">
        <v>54</v>
      </c>
      <c r="G464" t="s">
        <v>54</v>
      </c>
    </row>
    <row r="465" spans="1:7" x14ac:dyDescent="0.2">
      <c r="A465">
        <v>2019</v>
      </c>
      <c r="B465">
        <v>8</v>
      </c>
      <c r="C465">
        <v>5040011</v>
      </c>
      <c r="D465" t="s">
        <v>15</v>
      </c>
      <c r="E465" t="s">
        <v>31</v>
      </c>
      <c r="F465" t="s">
        <v>54</v>
      </c>
      <c r="G465" t="s">
        <v>54</v>
      </c>
    </row>
    <row r="466" spans="1:7" x14ac:dyDescent="0.2">
      <c r="A466">
        <v>2019</v>
      </c>
      <c r="B466">
        <v>9</v>
      </c>
      <c r="C466">
        <v>5040011</v>
      </c>
      <c r="D466" t="s">
        <v>15</v>
      </c>
      <c r="E466" t="s">
        <v>31</v>
      </c>
      <c r="F466" t="s">
        <v>54</v>
      </c>
      <c r="G466" t="s">
        <v>54</v>
      </c>
    </row>
    <row r="467" spans="1:7" x14ac:dyDescent="0.2">
      <c r="A467">
        <v>2019</v>
      </c>
      <c r="B467">
        <v>10</v>
      </c>
      <c r="C467">
        <v>5040011</v>
      </c>
      <c r="D467" t="s">
        <v>15</v>
      </c>
      <c r="E467" t="s">
        <v>31</v>
      </c>
      <c r="F467" t="s">
        <v>54</v>
      </c>
      <c r="G467" t="s">
        <v>54</v>
      </c>
    </row>
    <row r="468" spans="1:7" x14ac:dyDescent="0.2">
      <c r="A468">
        <v>2019</v>
      </c>
      <c r="B468">
        <v>11</v>
      </c>
      <c r="C468">
        <v>5040011</v>
      </c>
      <c r="D468" t="s">
        <v>15</v>
      </c>
      <c r="E468" t="s">
        <v>31</v>
      </c>
      <c r="F468" t="s">
        <v>54</v>
      </c>
      <c r="G468" t="s">
        <v>54</v>
      </c>
    </row>
    <row r="469" spans="1:7" x14ac:dyDescent="0.2">
      <c r="A469">
        <v>2019</v>
      </c>
      <c r="B469">
        <v>12</v>
      </c>
      <c r="C469">
        <v>5040011</v>
      </c>
      <c r="D469" t="s">
        <v>15</v>
      </c>
      <c r="E469" t="s">
        <v>31</v>
      </c>
      <c r="F469" t="s">
        <v>54</v>
      </c>
      <c r="G469" t="s">
        <v>54</v>
      </c>
    </row>
    <row r="470" spans="1:7" x14ac:dyDescent="0.2">
      <c r="A470">
        <v>2019</v>
      </c>
      <c r="B470">
        <v>1</v>
      </c>
      <c r="C470">
        <v>5040011</v>
      </c>
      <c r="D470" t="s">
        <v>15</v>
      </c>
      <c r="E470" t="s">
        <v>81</v>
      </c>
      <c r="F470" t="s">
        <v>54</v>
      </c>
      <c r="G470" t="s">
        <v>54</v>
      </c>
    </row>
    <row r="471" spans="1:7" x14ac:dyDescent="0.2">
      <c r="A471">
        <v>2019</v>
      </c>
      <c r="B471">
        <v>2</v>
      </c>
      <c r="C471">
        <v>5040011</v>
      </c>
      <c r="D471" t="s">
        <v>15</v>
      </c>
      <c r="E471" t="s">
        <v>81</v>
      </c>
      <c r="F471" t="s">
        <v>54</v>
      </c>
      <c r="G471" t="s">
        <v>54</v>
      </c>
    </row>
    <row r="472" spans="1:7" x14ac:dyDescent="0.2">
      <c r="A472">
        <v>2019</v>
      </c>
      <c r="B472">
        <v>3</v>
      </c>
      <c r="C472">
        <v>5040011</v>
      </c>
      <c r="D472" t="s">
        <v>15</v>
      </c>
      <c r="E472" t="s">
        <v>81</v>
      </c>
      <c r="F472" t="s">
        <v>54</v>
      </c>
      <c r="G472" t="s">
        <v>54</v>
      </c>
    </row>
    <row r="473" spans="1:7" x14ac:dyDescent="0.2">
      <c r="A473">
        <v>2019</v>
      </c>
      <c r="B473">
        <v>4</v>
      </c>
      <c r="C473">
        <v>5040011</v>
      </c>
      <c r="D473" t="s">
        <v>15</v>
      </c>
      <c r="E473" t="s">
        <v>81</v>
      </c>
      <c r="F473" t="s">
        <v>54</v>
      </c>
      <c r="G473" t="s">
        <v>54</v>
      </c>
    </row>
    <row r="474" spans="1:7" x14ac:dyDescent="0.2">
      <c r="A474">
        <v>2019</v>
      </c>
      <c r="B474">
        <v>5</v>
      </c>
      <c r="C474">
        <v>5040011</v>
      </c>
      <c r="D474" t="s">
        <v>15</v>
      </c>
      <c r="E474" t="s">
        <v>81</v>
      </c>
      <c r="F474" t="s">
        <v>54</v>
      </c>
      <c r="G474" t="s">
        <v>54</v>
      </c>
    </row>
    <row r="475" spans="1:7" x14ac:dyDescent="0.2">
      <c r="A475">
        <v>2019</v>
      </c>
      <c r="B475">
        <v>6</v>
      </c>
      <c r="C475">
        <v>5040011</v>
      </c>
      <c r="D475" t="s">
        <v>15</v>
      </c>
      <c r="E475" t="s">
        <v>81</v>
      </c>
      <c r="F475" t="s">
        <v>54</v>
      </c>
      <c r="G475" t="s">
        <v>54</v>
      </c>
    </row>
    <row r="476" spans="1:7" x14ac:dyDescent="0.2">
      <c r="A476">
        <v>2019</v>
      </c>
      <c r="B476">
        <v>7</v>
      </c>
      <c r="C476">
        <v>5040011</v>
      </c>
      <c r="D476" t="s">
        <v>15</v>
      </c>
      <c r="E476" t="s">
        <v>81</v>
      </c>
      <c r="F476" t="s">
        <v>54</v>
      </c>
      <c r="G476" t="s">
        <v>54</v>
      </c>
    </row>
    <row r="477" spans="1:7" x14ac:dyDescent="0.2">
      <c r="A477">
        <v>2019</v>
      </c>
      <c r="B477">
        <v>9</v>
      </c>
      <c r="C477">
        <v>5040011</v>
      </c>
      <c r="D477" t="s">
        <v>15</v>
      </c>
      <c r="E477" t="s">
        <v>81</v>
      </c>
      <c r="F477" t="s">
        <v>54</v>
      </c>
      <c r="G477" t="s">
        <v>54</v>
      </c>
    </row>
    <row r="478" spans="1:7" x14ac:dyDescent="0.2">
      <c r="A478">
        <v>2019</v>
      </c>
      <c r="B478">
        <v>10</v>
      </c>
      <c r="C478">
        <v>5040011</v>
      </c>
      <c r="D478" t="s">
        <v>15</v>
      </c>
      <c r="E478" t="s">
        <v>81</v>
      </c>
      <c r="F478" t="s">
        <v>54</v>
      </c>
      <c r="G478" t="s">
        <v>54</v>
      </c>
    </row>
    <row r="479" spans="1:7" x14ac:dyDescent="0.2">
      <c r="A479">
        <v>2019</v>
      </c>
      <c r="B479">
        <v>12</v>
      </c>
      <c r="C479">
        <v>5040011</v>
      </c>
      <c r="D479" t="s">
        <v>15</v>
      </c>
      <c r="E479" t="s">
        <v>81</v>
      </c>
      <c r="F479" t="s">
        <v>54</v>
      </c>
      <c r="G479" t="s">
        <v>54</v>
      </c>
    </row>
    <row r="480" spans="1:7" x14ac:dyDescent="0.2">
      <c r="A480">
        <v>2019</v>
      </c>
      <c r="B480">
        <v>6</v>
      </c>
      <c r="C480">
        <v>5040011</v>
      </c>
      <c r="D480" t="s">
        <v>15</v>
      </c>
      <c r="E480" t="s">
        <v>96</v>
      </c>
      <c r="F480" t="s">
        <v>54</v>
      </c>
      <c r="G480" t="s">
        <v>54</v>
      </c>
    </row>
    <row r="481" spans="1:7" x14ac:dyDescent="0.2">
      <c r="A481">
        <v>2019</v>
      </c>
      <c r="B481">
        <v>1</v>
      </c>
      <c r="C481">
        <v>5040011</v>
      </c>
      <c r="D481" t="s">
        <v>15</v>
      </c>
      <c r="E481" t="s">
        <v>32</v>
      </c>
      <c r="F481" t="s">
        <v>54</v>
      </c>
      <c r="G481" t="s">
        <v>54</v>
      </c>
    </row>
    <row r="482" spans="1:7" x14ac:dyDescent="0.2">
      <c r="A482">
        <v>2019</v>
      </c>
      <c r="B482">
        <v>2</v>
      </c>
      <c r="C482">
        <v>5040011</v>
      </c>
      <c r="D482" t="s">
        <v>15</v>
      </c>
      <c r="E482" t="s">
        <v>32</v>
      </c>
      <c r="F482" t="s">
        <v>54</v>
      </c>
      <c r="G482" t="s">
        <v>54</v>
      </c>
    </row>
    <row r="483" spans="1:7" x14ac:dyDescent="0.2">
      <c r="A483">
        <v>2019</v>
      </c>
      <c r="B483">
        <v>3</v>
      </c>
      <c r="C483">
        <v>5040011</v>
      </c>
      <c r="D483" t="s">
        <v>15</v>
      </c>
      <c r="E483" t="s">
        <v>32</v>
      </c>
      <c r="F483" s="32">
        <v>91600</v>
      </c>
      <c r="G483" s="32">
        <v>236800.13</v>
      </c>
    </row>
    <row r="484" spans="1:7" x14ac:dyDescent="0.2">
      <c r="A484">
        <v>2019</v>
      </c>
      <c r="B484">
        <v>4</v>
      </c>
      <c r="C484">
        <v>5040011</v>
      </c>
      <c r="D484" t="s">
        <v>15</v>
      </c>
      <c r="E484" t="s">
        <v>32</v>
      </c>
      <c r="F484" t="s">
        <v>54</v>
      </c>
      <c r="G484" t="s">
        <v>54</v>
      </c>
    </row>
    <row r="485" spans="1:7" x14ac:dyDescent="0.2">
      <c r="A485">
        <v>2019</v>
      </c>
      <c r="B485">
        <v>5</v>
      </c>
      <c r="C485">
        <v>5040011</v>
      </c>
      <c r="D485" t="s">
        <v>15</v>
      </c>
      <c r="E485" t="s">
        <v>32</v>
      </c>
      <c r="F485" s="32">
        <v>89930</v>
      </c>
      <c r="G485" s="32">
        <v>187416.51</v>
      </c>
    </row>
    <row r="486" spans="1:7" x14ac:dyDescent="0.2">
      <c r="A486">
        <v>2019</v>
      </c>
      <c r="B486">
        <v>6</v>
      </c>
      <c r="C486">
        <v>5040011</v>
      </c>
      <c r="D486" t="s">
        <v>15</v>
      </c>
      <c r="E486" t="s">
        <v>32</v>
      </c>
      <c r="F486" t="s">
        <v>54</v>
      </c>
      <c r="G486" t="s">
        <v>54</v>
      </c>
    </row>
    <row r="487" spans="1:7" x14ac:dyDescent="0.2">
      <c r="A487">
        <v>2019</v>
      </c>
      <c r="B487">
        <v>7</v>
      </c>
      <c r="C487">
        <v>5040011</v>
      </c>
      <c r="D487" t="s">
        <v>15</v>
      </c>
      <c r="E487" t="s">
        <v>32</v>
      </c>
      <c r="F487" t="s">
        <v>54</v>
      </c>
      <c r="G487" t="s">
        <v>54</v>
      </c>
    </row>
    <row r="488" spans="1:7" x14ac:dyDescent="0.2">
      <c r="A488">
        <v>2019</v>
      </c>
      <c r="B488">
        <v>8</v>
      </c>
      <c r="C488">
        <v>5040011</v>
      </c>
      <c r="D488" t="s">
        <v>15</v>
      </c>
      <c r="E488" t="s">
        <v>32</v>
      </c>
      <c r="F488" s="32">
        <v>155240</v>
      </c>
      <c r="G488" s="32">
        <v>645815.38</v>
      </c>
    </row>
    <row r="489" spans="1:7" x14ac:dyDescent="0.2">
      <c r="A489">
        <v>2019</v>
      </c>
      <c r="B489">
        <v>9</v>
      </c>
      <c r="C489">
        <v>5040011</v>
      </c>
      <c r="D489" t="s">
        <v>15</v>
      </c>
      <c r="E489" t="s">
        <v>32</v>
      </c>
      <c r="F489" t="s">
        <v>54</v>
      </c>
      <c r="G489" t="s">
        <v>54</v>
      </c>
    </row>
    <row r="490" spans="1:7" x14ac:dyDescent="0.2">
      <c r="A490">
        <v>2019</v>
      </c>
      <c r="B490">
        <v>10</v>
      </c>
      <c r="C490">
        <v>5040011</v>
      </c>
      <c r="D490" t="s">
        <v>15</v>
      </c>
      <c r="E490" t="s">
        <v>32</v>
      </c>
      <c r="F490" t="s">
        <v>54</v>
      </c>
      <c r="G490" t="s">
        <v>54</v>
      </c>
    </row>
    <row r="491" spans="1:7" x14ac:dyDescent="0.2">
      <c r="A491">
        <v>2019</v>
      </c>
      <c r="B491">
        <v>11</v>
      </c>
      <c r="C491">
        <v>5040011</v>
      </c>
      <c r="D491" t="s">
        <v>15</v>
      </c>
      <c r="E491" t="s">
        <v>32</v>
      </c>
      <c r="F491" t="s">
        <v>54</v>
      </c>
      <c r="G491" t="s">
        <v>54</v>
      </c>
    </row>
    <row r="492" spans="1:7" x14ac:dyDescent="0.2">
      <c r="A492">
        <v>2019</v>
      </c>
      <c r="B492">
        <v>12</v>
      </c>
      <c r="C492">
        <v>5040011</v>
      </c>
      <c r="D492" t="s">
        <v>15</v>
      </c>
      <c r="E492" t="s">
        <v>32</v>
      </c>
      <c r="F492" t="s">
        <v>54</v>
      </c>
      <c r="G492" t="s">
        <v>54</v>
      </c>
    </row>
    <row r="493" spans="1:7" x14ac:dyDescent="0.2">
      <c r="A493">
        <v>2019</v>
      </c>
      <c r="B493">
        <v>1</v>
      </c>
      <c r="C493">
        <v>5040011</v>
      </c>
      <c r="D493" t="s">
        <v>15</v>
      </c>
      <c r="E493" t="s">
        <v>83</v>
      </c>
      <c r="F493" t="s">
        <v>54</v>
      </c>
      <c r="G493" t="s">
        <v>54</v>
      </c>
    </row>
    <row r="494" spans="1:7" x14ac:dyDescent="0.2">
      <c r="A494">
        <v>2019</v>
      </c>
      <c r="B494">
        <v>6</v>
      </c>
      <c r="C494">
        <v>5040011</v>
      </c>
      <c r="D494" t="s">
        <v>15</v>
      </c>
      <c r="E494" t="s">
        <v>83</v>
      </c>
      <c r="F494" t="s">
        <v>54</v>
      </c>
      <c r="G494" t="s">
        <v>54</v>
      </c>
    </row>
    <row r="495" spans="1:7" x14ac:dyDescent="0.2">
      <c r="A495">
        <v>2019</v>
      </c>
      <c r="B495">
        <v>10</v>
      </c>
      <c r="C495">
        <v>5040011</v>
      </c>
      <c r="D495" t="s">
        <v>15</v>
      </c>
      <c r="E495" t="s">
        <v>83</v>
      </c>
      <c r="F495" t="s">
        <v>54</v>
      </c>
      <c r="G495" t="s">
        <v>54</v>
      </c>
    </row>
    <row r="496" spans="1:7" x14ac:dyDescent="0.2">
      <c r="A496">
        <v>2019</v>
      </c>
      <c r="B496">
        <v>1</v>
      </c>
      <c r="C496">
        <v>5040011</v>
      </c>
      <c r="D496" t="s">
        <v>15</v>
      </c>
      <c r="E496" t="s">
        <v>58</v>
      </c>
      <c r="F496" t="s">
        <v>54</v>
      </c>
      <c r="G496" t="s">
        <v>54</v>
      </c>
    </row>
    <row r="497" spans="1:7" x14ac:dyDescent="0.2">
      <c r="A497">
        <v>2019</v>
      </c>
      <c r="B497">
        <v>2</v>
      </c>
      <c r="C497">
        <v>5040011</v>
      </c>
      <c r="D497" t="s">
        <v>15</v>
      </c>
      <c r="E497" t="s">
        <v>58</v>
      </c>
      <c r="F497" t="s">
        <v>54</v>
      </c>
      <c r="G497" t="s">
        <v>54</v>
      </c>
    </row>
    <row r="498" spans="1:7" x14ac:dyDescent="0.2">
      <c r="A498">
        <v>2019</v>
      </c>
      <c r="B498">
        <v>4</v>
      </c>
      <c r="C498">
        <v>5040011</v>
      </c>
      <c r="D498" t="s">
        <v>15</v>
      </c>
      <c r="E498" t="s">
        <v>58</v>
      </c>
      <c r="F498" t="s">
        <v>54</v>
      </c>
      <c r="G498" t="s">
        <v>54</v>
      </c>
    </row>
    <row r="499" spans="1:7" x14ac:dyDescent="0.2">
      <c r="A499">
        <v>2019</v>
      </c>
      <c r="B499">
        <v>5</v>
      </c>
      <c r="C499">
        <v>5040011</v>
      </c>
      <c r="D499" t="s">
        <v>15</v>
      </c>
      <c r="E499" t="s">
        <v>58</v>
      </c>
      <c r="F499" t="s">
        <v>54</v>
      </c>
      <c r="G499" t="s">
        <v>54</v>
      </c>
    </row>
    <row r="500" spans="1:7" x14ac:dyDescent="0.2">
      <c r="A500">
        <v>2019</v>
      </c>
      <c r="B500">
        <v>7</v>
      </c>
      <c r="C500">
        <v>5040011</v>
      </c>
      <c r="D500" t="s">
        <v>15</v>
      </c>
      <c r="E500" t="s">
        <v>58</v>
      </c>
      <c r="F500" t="s">
        <v>54</v>
      </c>
      <c r="G500" t="s">
        <v>54</v>
      </c>
    </row>
    <row r="501" spans="1:7" x14ac:dyDescent="0.2">
      <c r="A501">
        <v>2019</v>
      </c>
      <c r="B501">
        <v>8</v>
      </c>
      <c r="C501">
        <v>5040011</v>
      </c>
      <c r="D501" t="s">
        <v>15</v>
      </c>
      <c r="E501" t="s">
        <v>58</v>
      </c>
      <c r="F501" t="s">
        <v>54</v>
      </c>
      <c r="G501" t="s">
        <v>54</v>
      </c>
    </row>
    <row r="502" spans="1:7" x14ac:dyDescent="0.2">
      <c r="A502">
        <v>2019</v>
      </c>
      <c r="B502">
        <v>10</v>
      </c>
      <c r="C502">
        <v>5040011</v>
      </c>
      <c r="D502" t="s">
        <v>15</v>
      </c>
      <c r="E502" t="s">
        <v>58</v>
      </c>
      <c r="F502" t="s">
        <v>54</v>
      </c>
      <c r="G502" t="s">
        <v>54</v>
      </c>
    </row>
    <row r="503" spans="1:7" x14ac:dyDescent="0.2">
      <c r="A503">
        <v>2019</v>
      </c>
      <c r="B503">
        <v>11</v>
      </c>
      <c r="C503">
        <v>5040011</v>
      </c>
      <c r="D503" t="s">
        <v>15</v>
      </c>
      <c r="E503" t="s">
        <v>58</v>
      </c>
      <c r="F503" t="s">
        <v>54</v>
      </c>
      <c r="G503" t="s">
        <v>54</v>
      </c>
    </row>
    <row r="504" spans="1:7" x14ac:dyDescent="0.2">
      <c r="A504">
        <v>2019</v>
      </c>
      <c r="B504">
        <v>12</v>
      </c>
      <c r="C504">
        <v>5040011</v>
      </c>
      <c r="D504" t="s">
        <v>15</v>
      </c>
      <c r="E504" t="s">
        <v>58</v>
      </c>
      <c r="F504" t="s">
        <v>54</v>
      </c>
      <c r="G504" t="s">
        <v>54</v>
      </c>
    </row>
    <row r="505" spans="1:7" x14ac:dyDescent="0.2">
      <c r="A505">
        <v>2019</v>
      </c>
      <c r="B505">
        <v>3</v>
      </c>
      <c r="C505">
        <v>5040011</v>
      </c>
      <c r="D505" t="s">
        <v>15</v>
      </c>
      <c r="E505" t="s">
        <v>97</v>
      </c>
      <c r="F505" t="s">
        <v>54</v>
      </c>
      <c r="G505" t="s">
        <v>54</v>
      </c>
    </row>
    <row r="506" spans="1:7" x14ac:dyDescent="0.2">
      <c r="A506">
        <v>2019</v>
      </c>
      <c r="B506">
        <v>4</v>
      </c>
      <c r="C506">
        <v>5040011</v>
      </c>
      <c r="D506" t="s">
        <v>15</v>
      </c>
      <c r="E506" t="s">
        <v>97</v>
      </c>
      <c r="F506" t="s">
        <v>54</v>
      </c>
      <c r="G506" t="s">
        <v>54</v>
      </c>
    </row>
    <row r="507" spans="1:7" x14ac:dyDescent="0.2">
      <c r="A507">
        <v>2019</v>
      </c>
      <c r="B507">
        <v>5</v>
      </c>
      <c r="C507">
        <v>5040011</v>
      </c>
      <c r="D507" t="s">
        <v>15</v>
      </c>
      <c r="E507" t="s">
        <v>97</v>
      </c>
      <c r="F507" t="s">
        <v>54</v>
      </c>
      <c r="G507" t="s">
        <v>54</v>
      </c>
    </row>
    <row r="508" spans="1:7" x14ac:dyDescent="0.2">
      <c r="A508">
        <v>2019</v>
      </c>
      <c r="B508">
        <v>6</v>
      </c>
      <c r="C508">
        <v>5040011</v>
      </c>
      <c r="D508" t="s">
        <v>15</v>
      </c>
      <c r="E508" t="s">
        <v>97</v>
      </c>
      <c r="F508" t="s">
        <v>54</v>
      </c>
      <c r="G508" t="s">
        <v>54</v>
      </c>
    </row>
    <row r="509" spans="1:7" x14ac:dyDescent="0.2">
      <c r="A509">
        <v>2019</v>
      </c>
      <c r="B509">
        <v>8</v>
      </c>
      <c r="C509">
        <v>5040011</v>
      </c>
      <c r="D509" t="s">
        <v>15</v>
      </c>
      <c r="E509" t="s">
        <v>97</v>
      </c>
      <c r="F509" t="s">
        <v>54</v>
      </c>
      <c r="G509" t="s">
        <v>54</v>
      </c>
    </row>
    <row r="510" spans="1:7" x14ac:dyDescent="0.2">
      <c r="A510">
        <v>2019</v>
      </c>
      <c r="B510">
        <v>9</v>
      </c>
      <c r="C510">
        <v>5040011</v>
      </c>
      <c r="D510" t="s">
        <v>15</v>
      </c>
      <c r="E510" t="s">
        <v>97</v>
      </c>
      <c r="F510" t="s">
        <v>54</v>
      </c>
      <c r="G510" t="s">
        <v>54</v>
      </c>
    </row>
    <row r="511" spans="1:7" x14ac:dyDescent="0.2">
      <c r="A511">
        <v>2019</v>
      </c>
      <c r="B511">
        <v>11</v>
      </c>
      <c r="C511">
        <v>5040011</v>
      </c>
      <c r="D511" t="s">
        <v>15</v>
      </c>
      <c r="E511" t="s">
        <v>97</v>
      </c>
      <c r="F511" t="s">
        <v>54</v>
      </c>
      <c r="G511" t="s">
        <v>54</v>
      </c>
    </row>
    <row r="512" spans="1:7" x14ac:dyDescent="0.2">
      <c r="A512">
        <v>2019</v>
      </c>
      <c r="B512">
        <v>12</v>
      </c>
      <c r="C512">
        <v>5040011</v>
      </c>
      <c r="D512" t="s">
        <v>15</v>
      </c>
      <c r="E512" t="s">
        <v>97</v>
      </c>
      <c r="F512" t="s">
        <v>54</v>
      </c>
      <c r="G512" t="s">
        <v>54</v>
      </c>
    </row>
    <row r="513" spans="1:7" x14ac:dyDescent="0.2">
      <c r="A513">
        <v>2019</v>
      </c>
      <c r="B513">
        <v>2</v>
      </c>
      <c r="C513">
        <v>5040011</v>
      </c>
      <c r="D513" t="s">
        <v>15</v>
      </c>
      <c r="E513" t="s">
        <v>68</v>
      </c>
      <c r="F513" t="s">
        <v>54</v>
      </c>
      <c r="G513" t="s">
        <v>54</v>
      </c>
    </row>
    <row r="514" spans="1:7" x14ac:dyDescent="0.2">
      <c r="A514">
        <v>2019</v>
      </c>
      <c r="B514">
        <v>3</v>
      </c>
      <c r="C514">
        <v>5040011</v>
      </c>
      <c r="D514" t="s">
        <v>15</v>
      </c>
      <c r="E514" t="s">
        <v>68</v>
      </c>
      <c r="F514" t="s">
        <v>54</v>
      </c>
      <c r="G514" t="s">
        <v>54</v>
      </c>
    </row>
    <row r="515" spans="1:7" x14ac:dyDescent="0.2">
      <c r="A515">
        <v>2019</v>
      </c>
      <c r="B515">
        <v>4</v>
      </c>
      <c r="C515">
        <v>5040011</v>
      </c>
      <c r="D515" t="s">
        <v>15</v>
      </c>
      <c r="E515" t="s">
        <v>68</v>
      </c>
      <c r="F515" t="s">
        <v>54</v>
      </c>
      <c r="G515" t="s">
        <v>54</v>
      </c>
    </row>
    <row r="516" spans="1:7" x14ac:dyDescent="0.2">
      <c r="A516">
        <v>2019</v>
      </c>
      <c r="B516">
        <v>5</v>
      </c>
      <c r="C516">
        <v>5040011</v>
      </c>
      <c r="D516" t="s">
        <v>15</v>
      </c>
      <c r="E516" t="s">
        <v>68</v>
      </c>
      <c r="F516" t="s">
        <v>54</v>
      </c>
      <c r="G516" t="s">
        <v>54</v>
      </c>
    </row>
    <row r="517" spans="1:7" x14ac:dyDescent="0.2">
      <c r="A517">
        <v>2019</v>
      </c>
      <c r="B517">
        <v>6</v>
      </c>
      <c r="C517">
        <v>5040011</v>
      </c>
      <c r="D517" t="s">
        <v>15</v>
      </c>
      <c r="E517" t="s">
        <v>68</v>
      </c>
      <c r="F517" t="s">
        <v>54</v>
      </c>
      <c r="G517" t="s">
        <v>54</v>
      </c>
    </row>
    <row r="518" spans="1:7" x14ac:dyDescent="0.2">
      <c r="A518">
        <v>2019</v>
      </c>
      <c r="B518">
        <v>7</v>
      </c>
      <c r="C518">
        <v>5040011</v>
      </c>
      <c r="D518" t="s">
        <v>15</v>
      </c>
      <c r="E518" t="s">
        <v>68</v>
      </c>
      <c r="F518" t="s">
        <v>54</v>
      </c>
      <c r="G518" t="s">
        <v>54</v>
      </c>
    </row>
    <row r="519" spans="1:7" x14ac:dyDescent="0.2">
      <c r="A519">
        <v>2019</v>
      </c>
      <c r="B519">
        <v>8</v>
      </c>
      <c r="C519">
        <v>5040011</v>
      </c>
      <c r="D519" t="s">
        <v>15</v>
      </c>
      <c r="E519" t="s">
        <v>68</v>
      </c>
      <c r="F519" s="32">
        <v>56825</v>
      </c>
      <c r="G519" s="32">
        <v>160039.70000000001</v>
      </c>
    </row>
    <row r="520" spans="1:7" x14ac:dyDescent="0.2">
      <c r="A520">
        <v>2019</v>
      </c>
      <c r="B520">
        <v>9</v>
      </c>
      <c r="C520">
        <v>5040011</v>
      </c>
      <c r="D520" t="s">
        <v>15</v>
      </c>
      <c r="E520" t="s">
        <v>68</v>
      </c>
      <c r="F520" t="s">
        <v>54</v>
      </c>
      <c r="G520" t="s">
        <v>54</v>
      </c>
    </row>
    <row r="521" spans="1:7" x14ac:dyDescent="0.2">
      <c r="A521">
        <v>2019</v>
      </c>
      <c r="B521">
        <v>10</v>
      </c>
      <c r="C521">
        <v>5040011</v>
      </c>
      <c r="D521" t="s">
        <v>15</v>
      </c>
      <c r="E521" t="s">
        <v>68</v>
      </c>
      <c r="F521" t="s">
        <v>54</v>
      </c>
      <c r="G521" t="s">
        <v>54</v>
      </c>
    </row>
    <row r="522" spans="1:7" x14ac:dyDescent="0.2">
      <c r="A522">
        <v>2019</v>
      </c>
      <c r="B522">
        <v>11</v>
      </c>
      <c r="C522">
        <v>5040011</v>
      </c>
      <c r="D522" t="s">
        <v>15</v>
      </c>
      <c r="E522" t="s">
        <v>68</v>
      </c>
      <c r="F522" s="32">
        <v>78315</v>
      </c>
      <c r="G522" s="32">
        <v>169516.65</v>
      </c>
    </row>
    <row r="523" spans="1:7" x14ac:dyDescent="0.2">
      <c r="A523">
        <v>2019</v>
      </c>
      <c r="B523">
        <v>12</v>
      </c>
      <c r="C523">
        <v>5040011</v>
      </c>
      <c r="D523" t="s">
        <v>15</v>
      </c>
      <c r="E523" t="s">
        <v>68</v>
      </c>
      <c r="F523" t="s">
        <v>54</v>
      </c>
      <c r="G523" t="s">
        <v>54</v>
      </c>
    </row>
    <row r="524" spans="1:7" x14ac:dyDescent="0.2">
      <c r="A524">
        <v>2019</v>
      </c>
      <c r="B524">
        <v>3</v>
      </c>
      <c r="C524">
        <v>5040011</v>
      </c>
      <c r="D524" t="s">
        <v>15</v>
      </c>
      <c r="E524" t="s">
        <v>98</v>
      </c>
      <c r="F524" t="s">
        <v>54</v>
      </c>
      <c r="G524" t="s">
        <v>54</v>
      </c>
    </row>
    <row r="525" spans="1:7" x14ac:dyDescent="0.2">
      <c r="A525">
        <v>2019</v>
      </c>
      <c r="B525">
        <v>11</v>
      </c>
      <c r="C525">
        <v>5040011</v>
      </c>
      <c r="D525" t="s">
        <v>15</v>
      </c>
      <c r="E525" t="s">
        <v>98</v>
      </c>
      <c r="F525" t="s">
        <v>54</v>
      </c>
      <c r="G525" t="s">
        <v>54</v>
      </c>
    </row>
    <row r="526" spans="1:7" x14ac:dyDescent="0.2">
      <c r="A526">
        <v>2019</v>
      </c>
      <c r="B526">
        <v>2</v>
      </c>
      <c r="C526">
        <v>5040011</v>
      </c>
      <c r="D526" t="s">
        <v>15</v>
      </c>
      <c r="E526" t="s">
        <v>99</v>
      </c>
      <c r="F526" t="s">
        <v>54</v>
      </c>
      <c r="G526" t="s">
        <v>54</v>
      </c>
    </row>
    <row r="527" spans="1:7" x14ac:dyDescent="0.2">
      <c r="A527">
        <v>2019</v>
      </c>
      <c r="B527">
        <v>5</v>
      </c>
      <c r="C527">
        <v>5040011</v>
      </c>
      <c r="D527" t="s">
        <v>15</v>
      </c>
      <c r="E527" t="s">
        <v>100</v>
      </c>
      <c r="F527" t="s">
        <v>54</v>
      </c>
      <c r="G527" t="s">
        <v>54</v>
      </c>
    </row>
    <row r="528" spans="1:7" x14ac:dyDescent="0.2">
      <c r="A528">
        <v>2019</v>
      </c>
      <c r="B528">
        <v>1</v>
      </c>
      <c r="C528">
        <v>5040011</v>
      </c>
      <c r="D528" t="s">
        <v>15</v>
      </c>
      <c r="E528" t="s">
        <v>51</v>
      </c>
      <c r="F528" s="32">
        <v>627351</v>
      </c>
      <c r="G528" s="32">
        <v>831455.32</v>
      </c>
    </row>
    <row r="529" spans="1:7" x14ac:dyDescent="0.2">
      <c r="A529">
        <v>2019</v>
      </c>
      <c r="B529">
        <v>2</v>
      </c>
      <c r="C529">
        <v>5040011</v>
      </c>
      <c r="D529" t="s">
        <v>15</v>
      </c>
      <c r="E529" t="s">
        <v>51</v>
      </c>
      <c r="F529" s="32">
        <v>417261</v>
      </c>
      <c r="G529" s="32">
        <v>512077.96</v>
      </c>
    </row>
    <row r="530" spans="1:7" x14ac:dyDescent="0.2">
      <c r="A530">
        <v>2019</v>
      </c>
      <c r="B530">
        <v>3</v>
      </c>
      <c r="C530">
        <v>5040011</v>
      </c>
      <c r="D530" t="s">
        <v>15</v>
      </c>
      <c r="E530" t="s">
        <v>51</v>
      </c>
      <c r="F530" s="32">
        <v>558958</v>
      </c>
      <c r="G530" s="32">
        <v>608626.78</v>
      </c>
    </row>
    <row r="531" spans="1:7" x14ac:dyDescent="0.2">
      <c r="A531">
        <v>2019</v>
      </c>
      <c r="B531">
        <v>4</v>
      </c>
      <c r="C531">
        <v>5040011</v>
      </c>
      <c r="D531" t="s">
        <v>15</v>
      </c>
      <c r="E531" t="s">
        <v>51</v>
      </c>
      <c r="F531" s="32">
        <v>575080</v>
      </c>
      <c r="G531" s="32">
        <v>965325.2</v>
      </c>
    </row>
    <row r="532" spans="1:7" x14ac:dyDescent="0.2">
      <c r="A532">
        <v>2019</v>
      </c>
      <c r="B532">
        <v>5</v>
      </c>
      <c r="C532">
        <v>5040011</v>
      </c>
      <c r="D532" t="s">
        <v>15</v>
      </c>
      <c r="E532" t="s">
        <v>51</v>
      </c>
      <c r="F532" s="32">
        <v>656699</v>
      </c>
      <c r="G532" s="32">
        <v>781437.22</v>
      </c>
    </row>
    <row r="533" spans="1:7" x14ac:dyDescent="0.2">
      <c r="A533">
        <v>2019</v>
      </c>
      <c r="B533">
        <v>6</v>
      </c>
      <c r="C533">
        <v>5040011</v>
      </c>
      <c r="D533" t="s">
        <v>15</v>
      </c>
      <c r="E533" t="s">
        <v>51</v>
      </c>
      <c r="F533" s="32">
        <v>608760</v>
      </c>
      <c r="G533" s="32">
        <v>981148.88</v>
      </c>
    </row>
    <row r="534" spans="1:7" x14ac:dyDescent="0.2">
      <c r="A534">
        <v>2019</v>
      </c>
      <c r="B534">
        <v>7</v>
      </c>
      <c r="C534">
        <v>5040011</v>
      </c>
      <c r="D534" t="s">
        <v>15</v>
      </c>
      <c r="E534" t="s">
        <v>51</v>
      </c>
      <c r="F534" s="32">
        <v>636484.80000000005</v>
      </c>
      <c r="G534" s="32">
        <v>1041357.29</v>
      </c>
    </row>
    <row r="535" spans="1:7" x14ac:dyDescent="0.2">
      <c r="A535">
        <v>2019</v>
      </c>
      <c r="B535">
        <v>8</v>
      </c>
      <c r="C535">
        <v>5040011</v>
      </c>
      <c r="D535" t="s">
        <v>15</v>
      </c>
      <c r="E535" t="s">
        <v>51</v>
      </c>
      <c r="F535" s="32">
        <v>637551</v>
      </c>
      <c r="G535" s="32">
        <v>967808.92</v>
      </c>
    </row>
    <row r="536" spans="1:7" x14ac:dyDescent="0.2">
      <c r="A536">
        <v>2019</v>
      </c>
      <c r="B536">
        <v>9</v>
      </c>
      <c r="C536">
        <v>5040011</v>
      </c>
      <c r="D536" t="s">
        <v>15</v>
      </c>
      <c r="E536" t="s">
        <v>51</v>
      </c>
      <c r="F536" s="32">
        <v>450725</v>
      </c>
      <c r="G536" s="32">
        <v>618565.38</v>
      </c>
    </row>
    <row r="537" spans="1:7" x14ac:dyDescent="0.2">
      <c r="A537">
        <v>2019</v>
      </c>
      <c r="B537">
        <v>10</v>
      </c>
      <c r="C537">
        <v>5040011</v>
      </c>
      <c r="D537" t="s">
        <v>15</v>
      </c>
      <c r="E537" t="s">
        <v>51</v>
      </c>
      <c r="F537" s="32">
        <v>495392.1</v>
      </c>
      <c r="G537" s="32">
        <v>529312.28</v>
      </c>
    </row>
    <row r="538" spans="1:7" x14ac:dyDescent="0.2">
      <c r="A538">
        <v>2019</v>
      </c>
      <c r="B538">
        <v>11</v>
      </c>
      <c r="C538">
        <v>5040011</v>
      </c>
      <c r="D538" t="s">
        <v>15</v>
      </c>
      <c r="E538" t="s">
        <v>51</v>
      </c>
      <c r="F538" s="32">
        <v>302086</v>
      </c>
      <c r="G538" s="32">
        <v>385890.66</v>
      </c>
    </row>
    <row r="539" spans="1:7" x14ac:dyDescent="0.2">
      <c r="A539">
        <v>2019</v>
      </c>
      <c r="B539">
        <v>12</v>
      </c>
      <c r="C539">
        <v>5040011</v>
      </c>
      <c r="D539" t="s">
        <v>15</v>
      </c>
      <c r="E539" t="s">
        <v>51</v>
      </c>
      <c r="F539" s="32">
        <v>365321</v>
      </c>
      <c r="G539" s="32">
        <v>641251.35</v>
      </c>
    </row>
    <row r="540" spans="1:7" x14ac:dyDescent="0.2">
      <c r="A540">
        <v>2019</v>
      </c>
      <c r="B540">
        <v>6</v>
      </c>
      <c r="C540">
        <v>16025000</v>
      </c>
      <c r="D540" t="s">
        <v>14</v>
      </c>
      <c r="E540" t="s">
        <v>52</v>
      </c>
      <c r="F540" t="s">
        <v>54</v>
      </c>
      <c r="G540" t="s">
        <v>54</v>
      </c>
    </row>
    <row r="541" spans="1:7" x14ac:dyDescent="0.2">
      <c r="A541">
        <v>2019</v>
      </c>
      <c r="B541">
        <v>2</v>
      </c>
      <c r="C541">
        <v>16025000</v>
      </c>
      <c r="D541" t="s">
        <v>14</v>
      </c>
      <c r="E541" t="s">
        <v>36</v>
      </c>
      <c r="F541" t="s">
        <v>54</v>
      </c>
      <c r="G541" t="s">
        <v>54</v>
      </c>
    </row>
    <row r="542" spans="1:7" x14ac:dyDescent="0.2">
      <c r="A542">
        <v>2019</v>
      </c>
      <c r="B542">
        <v>6</v>
      </c>
      <c r="C542">
        <v>16025000</v>
      </c>
      <c r="D542" t="s">
        <v>14</v>
      </c>
      <c r="E542" t="s">
        <v>36</v>
      </c>
      <c r="F542" t="s">
        <v>54</v>
      </c>
      <c r="G542" t="s">
        <v>54</v>
      </c>
    </row>
    <row r="543" spans="1:7" x14ac:dyDescent="0.2">
      <c r="A543">
        <v>2019</v>
      </c>
      <c r="B543">
        <v>7</v>
      </c>
      <c r="C543">
        <v>16025000</v>
      </c>
      <c r="D543" t="s">
        <v>14</v>
      </c>
      <c r="E543" t="s">
        <v>36</v>
      </c>
      <c r="F543" t="s">
        <v>54</v>
      </c>
      <c r="G543" t="s">
        <v>54</v>
      </c>
    </row>
    <row r="544" spans="1:7" x14ac:dyDescent="0.2">
      <c r="A544">
        <v>2019</v>
      </c>
      <c r="B544">
        <v>8</v>
      </c>
      <c r="C544">
        <v>16025000</v>
      </c>
      <c r="D544" t="s">
        <v>14</v>
      </c>
      <c r="E544" t="s">
        <v>36</v>
      </c>
      <c r="F544" t="s">
        <v>54</v>
      </c>
      <c r="G544" t="s">
        <v>54</v>
      </c>
    </row>
    <row r="545" spans="1:7" x14ac:dyDescent="0.2">
      <c r="A545">
        <v>2019</v>
      </c>
      <c r="B545">
        <v>10</v>
      </c>
      <c r="C545">
        <v>16025000</v>
      </c>
      <c r="D545" t="s">
        <v>14</v>
      </c>
      <c r="E545" t="s">
        <v>36</v>
      </c>
      <c r="F545" t="s">
        <v>54</v>
      </c>
      <c r="G545" t="s">
        <v>54</v>
      </c>
    </row>
    <row r="546" spans="1:7" x14ac:dyDescent="0.2">
      <c r="A546">
        <v>2019</v>
      </c>
      <c r="B546">
        <v>2</v>
      </c>
      <c r="C546">
        <v>16025000</v>
      </c>
      <c r="D546" t="s">
        <v>14</v>
      </c>
      <c r="E546" t="s">
        <v>59</v>
      </c>
      <c r="F546" t="s">
        <v>54</v>
      </c>
      <c r="G546" t="s">
        <v>54</v>
      </c>
    </row>
    <row r="547" spans="1:7" x14ac:dyDescent="0.2">
      <c r="A547">
        <v>2019</v>
      </c>
      <c r="B547">
        <v>3</v>
      </c>
      <c r="C547">
        <v>16025000</v>
      </c>
      <c r="D547" t="s">
        <v>14</v>
      </c>
      <c r="E547" t="s">
        <v>59</v>
      </c>
      <c r="F547" t="s">
        <v>54</v>
      </c>
      <c r="G547" t="s">
        <v>54</v>
      </c>
    </row>
    <row r="548" spans="1:7" x14ac:dyDescent="0.2">
      <c r="A548">
        <v>2019</v>
      </c>
      <c r="B548">
        <v>4</v>
      </c>
      <c r="C548">
        <v>16025000</v>
      </c>
      <c r="D548" t="s">
        <v>14</v>
      </c>
      <c r="E548" t="s">
        <v>59</v>
      </c>
      <c r="F548" t="s">
        <v>54</v>
      </c>
      <c r="G548" t="s">
        <v>54</v>
      </c>
    </row>
    <row r="549" spans="1:7" x14ac:dyDescent="0.2">
      <c r="A549">
        <v>2019</v>
      </c>
      <c r="B549">
        <v>7</v>
      </c>
      <c r="C549">
        <v>16025000</v>
      </c>
      <c r="D549" t="s">
        <v>14</v>
      </c>
      <c r="E549" t="s">
        <v>59</v>
      </c>
      <c r="F549" t="s">
        <v>54</v>
      </c>
      <c r="G549" t="s">
        <v>54</v>
      </c>
    </row>
    <row r="550" spans="1:7" x14ac:dyDescent="0.2">
      <c r="A550">
        <v>2019</v>
      </c>
      <c r="B550">
        <v>9</v>
      </c>
      <c r="C550">
        <v>16025000</v>
      </c>
      <c r="D550" t="s">
        <v>14</v>
      </c>
      <c r="E550" t="s">
        <v>59</v>
      </c>
      <c r="F550" t="s">
        <v>54</v>
      </c>
      <c r="G550" t="s">
        <v>54</v>
      </c>
    </row>
    <row r="551" spans="1:7" x14ac:dyDescent="0.2">
      <c r="A551">
        <v>2019</v>
      </c>
      <c r="B551">
        <v>12</v>
      </c>
      <c r="C551">
        <v>16025000</v>
      </c>
      <c r="D551" t="s">
        <v>14</v>
      </c>
      <c r="E551" t="s">
        <v>59</v>
      </c>
      <c r="F551" t="s">
        <v>54</v>
      </c>
      <c r="G551" t="s">
        <v>54</v>
      </c>
    </row>
    <row r="552" spans="1:7" x14ac:dyDescent="0.2">
      <c r="A552">
        <v>2019</v>
      </c>
      <c r="B552">
        <v>6</v>
      </c>
      <c r="C552">
        <v>16025000</v>
      </c>
      <c r="D552" t="s">
        <v>14</v>
      </c>
      <c r="E552" t="s">
        <v>20</v>
      </c>
      <c r="F552" t="s">
        <v>54</v>
      </c>
      <c r="G552" t="s">
        <v>54</v>
      </c>
    </row>
    <row r="553" spans="1:7" x14ac:dyDescent="0.2">
      <c r="A553">
        <v>2019</v>
      </c>
      <c r="B553">
        <v>12</v>
      </c>
      <c r="C553">
        <v>16025000</v>
      </c>
      <c r="D553" t="s">
        <v>14</v>
      </c>
      <c r="E553" t="s">
        <v>20</v>
      </c>
      <c r="F553" t="s">
        <v>54</v>
      </c>
      <c r="G553" t="s">
        <v>54</v>
      </c>
    </row>
    <row r="554" spans="1:7" x14ac:dyDescent="0.2">
      <c r="A554">
        <v>2019</v>
      </c>
      <c r="B554">
        <v>1</v>
      </c>
      <c r="C554">
        <v>16025000</v>
      </c>
      <c r="D554" t="s">
        <v>14</v>
      </c>
      <c r="E554" t="s">
        <v>22</v>
      </c>
      <c r="F554" t="s">
        <v>54</v>
      </c>
      <c r="G554" t="s">
        <v>54</v>
      </c>
    </row>
    <row r="555" spans="1:7" x14ac:dyDescent="0.2">
      <c r="A555">
        <v>2019</v>
      </c>
      <c r="B555">
        <v>3</v>
      </c>
      <c r="C555">
        <v>16025000</v>
      </c>
      <c r="D555" t="s">
        <v>14</v>
      </c>
      <c r="E555" t="s">
        <v>22</v>
      </c>
      <c r="F555" t="s">
        <v>54</v>
      </c>
      <c r="G555" t="s">
        <v>54</v>
      </c>
    </row>
    <row r="556" spans="1:7" x14ac:dyDescent="0.2">
      <c r="A556">
        <v>2019</v>
      </c>
      <c r="B556">
        <v>4</v>
      </c>
      <c r="C556">
        <v>16025000</v>
      </c>
      <c r="D556" t="s">
        <v>14</v>
      </c>
      <c r="E556" t="s">
        <v>22</v>
      </c>
      <c r="F556" t="s">
        <v>54</v>
      </c>
      <c r="G556" t="s">
        <v>54</v>
      </c>
    </row>
    <row r="557" spans="1:7" x14ac:dyDescent="0.2">
      <c r="A557">
        <v>2019</v>
      </c>
      <c r="B557">
        <v>5</v>
      </c>
      <c r="C557">
        <v>16025000</v>
      </c>
      <c r="D557" t="s">
        <v>14</v>
      </c>
      <c r="E557" t="s">
        <v>22</v>
      </c>
      <c r="F557" t="s">
        <v>54</v>
      </c>
      <c r="G557" t="s">
        <v>54</v>
      </c>
    </row>
    <row r="558" spans="1:7" x14ac:dyDescent="0.2">
      <c r="A558">
        <v>2019</v>
      </c>
      <c r="B558">
        <v>6</v>
      </c>
      <c r="C558">
        <v>16025000</v>
      </c>
      <c r="D558" t="s">
        <v>14</v>
      </c>
      <c r="E558" t="s">
        <v>22</v>
      </c>
      <c r="F558" t="s">
        <v>54</v>
      </c>
      <c r="G558" t="s">
        <v>54</v>
      </c>
    </row>
    <row r="559" spans="1:7" x14ac:dyDescent="0.2">
      <c r="A559">
        <v>2019</v>
      </c>
      <c r="B559">
        <v>7</v>
      </c>
      <c r="C559">
        <v>16025000</v>
      </c>
      <c r="D559" t="s">
        <v>14</v>
      </c>
      <c r="E559" t="s">
        <v>22</v>
      </c>
      <c r="F559" s="32">
        <v>69369.679999999993</v>
      </c>
      <c r="G559" s="32">
        <v>450936.41</v>
      </c>
    </row>
    <row r="560" spans="1:7" x14ac:dyDescent="0.2">
      <c r="A560">
        <v>2019</v>
      </c>
      <c r="B560">
        <v>8</v>
      </c>
      <c r="C560">
        <v>16025000</v>
      </c>
      <c r="D560" t="s">
        <v>14</v>
      </c>
      <c r="E560" t="s">
        <v>22</v>
      </c>
      <c r="F560" t="s">
        <v>54</v>
      </c>
      <c r="G560" t="s">
        <v>54</v>
      </c>
    </row>
    <row r="561" spans="1:7" x14ac:dyDescent="0.2">
      <c r="A561">
        <v>2019</v>
      </c>
      <c r="B561">
        <v>9</v>
      </c>
      <c r="C561">
        <v>16025000</v>
      </c>
      <c r="D561" t="s">
        <v>14</v>
      </c>
      <c r="E561" t="s">
        <v>22</v>
      </c>
      <c r="F561" s="32">
        <v>50928.52</v>
      </c>
      <c r="G561" s="32">
        <v>280301.75</v>
      </c>
    </row>
    <row r="562" spans="1:7" x14ac:dyDescent="0.2">
      <c r="A562">
        <v>2019</v>
      </c>
      <c r="B562">
        <v>10</v>
      </c>
      <c r="C562">
        <v>16025000</v>
      </c>
      <c r="D562" t="s">
        <v>14</v>
      </c>
      <c r="E562" t="s">
        <v>22</v>
      </c>
      <c r="F562" t="s">
        <v>54</v>
      </c>
      <c r="G562" t="s">
        <v>54</v>
      </c>
    </row>
    <row r="563" spans="1:7" x14ac:dyDescent="0.2">
      <c r="A563">
        <v>2019</v>
      </c>
      <c r="B563">
        <v>11</v>
      </c>
      <c r="C563">
        <v>16025000</v>
      </c>
      <c r="D563" t="s">
        <v>14</v>
      </c>
      <c r="E563" t="s">
        <v>22</v>
      </c>
      <c r="F563" t="s">
        <v>54</v>
      </c>
      <c r="G563" t="s">
        <v>54</v>
      </c>
    </row>
    <row r="564" spans="1:7" x14ac:dyDescent="0.2">
      <c r="A564">
        <v>2019</v>
      </c>
      <c r="B564">
        <v>12</v>
      </c>
      <c r="C564">
        <v>16025000</v>
      </c>
      <c r="D564" t="s">
        <v>14</v>
      </c>
      <c r="E564" t="s">
        <v>22</v>
      </c>
      <c r="F564" t="s">
        <v>54</v>
      </c>
      <c r="G564" t="s">
        <v>54</v>
      </c>
    </row>
    <row r="565" spans="1:7" x14ac:dyDescent="0.2">
      <c r="A565">
        <v>2019</v>
      </c>
      <c r="B565">
        <v>6</v>
      </c>
      <c r="C565">
        <v>16025000</v>
      </c>
      <c r="D565" t="s">
        <v>14</v>
      </c>
      <c r="E565" t="s">
        <v>23</v>
      </c>
      <c r="F565" t="s">
        <v>54</v>
      </c>
      <c r="G565" t="s">
        <v>54</v>
      </c>
    </row>
    <row r="566" spans="1:7" x14ac:dyDescent="0.2">
      <c r="A566">
        <v>2019</v>
      </c>
      <c r="B566">
        <v>1</v>
      </c>
      <c r="C566">
        <v>16025000</v>
      </c>
      <c r="D566" t="s">
        <v>14</v>
      </c>
      <c r="E566" t="s">
        <v>60</v>
      </c>
      <c r="F566" t="s">
        <v>54</v>
      </c>
      <c r="G566" t="s">
        <v>54</v>
      </c>
    </row>
    <row r="567" spans="1:7" x14ac:dyDescent="0.2">
      <c r="A567">
        <v>2019</v>
      </c>
      <c r="B567">
        <v>2</v>
      </c>
      <c r="C567">
        <v>16025000</v>
      </c>
      <c r="D567" t="s">
        <v>14</v>
      </c>
      <c r="E567" t="s">
        <v>60</v>
      </c>
      <c r="F567" t="s">
        <v>54</v>
      </c>
      <c r="G567" t="s">
        <v>54</v>
      </c>
    </row>
    <row r="568" spans="1:7" x14ac:dyDescent="0.2">
      <c r="A568">
        <v>2019</v>
      </c>
      <c r="B568">
        <v>3</v>
      </c>
      <c r="C568">
        <v>16025000</v>
      </c>
      <c r="D568" t="s">
        <v>14</v>
      </c>
      <c r="E568" t="s">
        <v>60</v>
      </c>
      <c r="F568" t="s">
        <v>54</v>
      </c>
      <c r="G568" t="s">
        <v>54</v>
      </c>
    </row>
    <row r="569" spans="1:7" x14ac:dyDescent="0.2">
      <c r="A569">
        <v>2019</v>
      </c>
      <c r="B569">
        <v>4</v>
      </c>
      <c r="C569">
        <v>16025000</v>
      </c>
      <c r="D569" t="s">
        <v>14</v>
      </c>
      <c r="E569" t="s">
        <v>60</v>
      </c>
      <c r="F569" t="s">
        <v>54</v>
      </c>
      <c r="G569" t="s">
        <v>54</v>
      </c>
    </row>
    <row r="570" spans="1:7" x14ac:dyDescent="0.2">
      <c r="A570">
        <v>2019</v>
      </c>
      <c r="B570">
        <v>5</v>
      </c>
      <c r="C570">
        <v>16025000</v>
      </c>
      <c r="D570" t="s">
        <v>14</v>
      </c>
      <c r="E570" t="s">
        <v>60</v>
      </c>
      <c r="F570" t="s">
        <v>54</v>
      </c>
      <c r="G570" t="s">
        <v>54</v>
      </c>
    </row>
    <row r="571" spans="1:7" x14ac:dyDescent="0.2">
      <c r="A571">
        <v>2019</v>
      </c>
      <c r="B571">
        <v>6</v>
      </c>
      <c r="C571">
        <v>16025000</v>
      </c>
      <c r="D571" t="s">
        <v>14</v>
      </c>
      <c r="E571" t="s">
        <v>60</v>
      </c>
      <c r="F571" t="s">
        <v>54</v>
      </c>
      <c r="G571" t="s">
        <v>54</v>
      </c>
    </row>
    <row r="572" spans="1:7" x14ac:dyDescent="0.2">
      <c r="A572">
        <v>2019</v>
      </c>
      <c r="B572">
        <v>7</v>
      </c>
      <c r="C572">
        <v>16025000</v>
      </c>
      <c r="D572" t="s">
        <v>14</v>
      </c>
      <c r="E572" t="s">
        <v>60</v>
      </c>
      <c r="F572" t="s">
        <v>54</v>
      </c>
      <c r="G572" t="s">
        <v>54</v>
      </c>
    </row>
    <row r="573" spans="1:7" x14ac:dyDescent="0.2">
      <c r="A573">
        <v>2019</v>
      </c>
      <c r="B573">
        <v>8</v>
      </c>
      <c r="C573">
        <v>16025000</v>
      </c>
      <c r="D573" t="s">
        <v>14</v>
      </c>
      <c r="E573" t="s">
        <v>60</v>
      </c>
      <c r="F573" t="s">
        <v>54</v>
      </c>
      <c r="G573" t="s">
        <v>54</v>
      </c>
    </row>
    <row r="574" spans="1:7" x14ac:dyDescent="0.2">
      <c r="A574">
        <v>2019</v>
      </c>
      <c r="B574">
        <v>9</v>
      </c>
      <c r="C574">
        <v>16025000</v>
      </c>
      <c r="D574" t="s">
        <v>14</v>
      </c>
      <c r="E574" t="s">
        <v>60</v>
      </c>
      <c r="F574" t="s">
        <v>54</v>
      </c>
      <c r="G574" t="s">
        <v>54</v>
      </c>
    </row>
    <row r="575" spans="1:7" x14ac:dyDescent="0.2">
      <c r="A575">
        <v>2019</v>
      </c>
      <c r="B575">
        <v>10</v>
      </c>
      <c r="C575">
        <v>16025000</v>
      </c>
      <c r="D575" t="s">
        <v>14</v>
      </c>
      <c r="E575" t="s">
        <v>60</v>
      </c>
      <c r="F575" t="s">
        <v>54</v>
      </c>
      <c r="G575" t="s">
        <v>54</v>
      </c>
    </row>
    <row r="576" spans="1:7" x14ac:dyDescent="0.2">
      <c r="A576">
        <v>2019</v>
      </c>
      <c r="B576">
        <v>12</v>
      </c>
      <c r="C576">
        <v>16025000</v>
      </c>
      <c r="D576" t="s">
        <v>14</v>
      </c>
      <c r="E576" t="s">
        <v>60</v>
      </c>
      <c r="F576" t="s">
        <v>54</v>
      </c>
      <c r="G576" t="s">
        <v>54</v>
      </c>
    </row>
    <row r="577" spans="1:7" x14ac:dyDescent="0.2">
      <c r="A577">
        <v>2019</v>
      </c>
      <c r="B577">
        <v>1</v>
      </c>
      <c r="C577">
        <v>16025000</v>
      </c>
      <c r="D577" t="s">
        <v>14</v>
      </c>
      <c r="E577" t="s">
        <v>24</v>
      </c>
      <c r="F577" s="32">
        <v>201498.98</v>
      </c>
      <c r="G577" s="32">
        <v>446095.86</v>
      </c>
    </row>
    <row r="578" spans="1:7" x14ac:dyDescent="0.2">
      <c r="A578">
        <v>2019</v>
      </c>
      <c r="B578">
        <v>2</v>
      </c>
      <c r="C578">
        <v>16025000</v>
      </c>
      <c r="D578" t="s">
        <v>14</v>
      </c>
      <c r="E578" t="s">
        <v>24</v>
      </c>
      <c r="F578" s="32">
        <v>264573.73</v>
      </c>
      <c r="G578" s="32">
        <v>546585.39</v>
      </c>
    </row>
    <row r="579" spans="1:7" x14ac:dyDescent="0.2">
      <c r="A579">
        <v>2019</v>
      </c>
      <c r="B579">
        <v>3</v>
      </c>
      <c r="C579">
        <v>16025000</v>
      </c>
      <c r="D579" t="s">
        <v>14</v>
      </c>
      <c r="E579" t="s">
        <v>24</v>
      </c>
      <c r="F579" s="32">
        <v>313101.02</v>
      </c>
      <c r="G579" s="32">
        <v>625886.31999999995</v>
      </c>
    </row>
    <row r="580" spans="1:7" x14ac:dyDescent="0.2">
      <c r="A580">
        <v>2019</v>
      </c>
      <c r="B580">
        <v>4</v>
      </c>
      <c r="C580">
        <v>16025000</v>
      </c>
      <c r="D580" t="s">
        <v>14</v>
      </c>
      <c r="E580" t="s">
        <v>24</v>
      </c>
      <c r="F580" s="32">
        <v>421440.79</v>
      </c>
      <c r="G580" s="32">
        <v>867424.85</v>
      </c>
    </row>
    <row r="581" spans="1:7" x14ac:dyDescent="0.2">
      <c r="A581">
        <v>2019</v>
      </c>
      <c r="B581">
        <v>5</v>
      </c>
      <c r="C581">
        <v>16025000</v>
      </c>
      <c r="D581" t="s">
        <v>14</v>
      </c>
      <c r="E581" t="s">
        <v>24</v>
      </c>
      <c r="F581" s="32">
        <v>311162.89</v>
      </c>
      <c r="G581" s="32">
        <v>559930.56999999995</v>
      </c>
    </row>
    <row r="582" spans="1:7" x14ac:dyDescent="0.2">
      <c r="A582">
        <v>2019</v>
      </c>
      <c r="B582">
        <v>6</v>
      </c>
      <c r="C582">
        <v>16025000</v>
      </c>
      <c r="D582" t="s">
        <v>14</v>
      </c>
      <c r="E582" t="s">
        <v>24</v>
      </c>
      <c r="F582" s="32">
        <v>522517.71</v>
      </c>
      <c r="G582" s="32">
        <v>959610</v>
      </c>
    </row>
    <row r="583" spans="1:7" x14ac:dyDescent="0.2">
      <c r="A583">
        <v>2019</v>
      </c>
      <c r="B583">
        <v>7</v>
      </c>
      <c r="C583">
        <v>16025000</v>
      </c>
      <c r="D583" t="s">
        <v>14</v>
      </c>
      <c r="E583" t="s">
        <v>24</v>
      </c>
      <c r="F583" s="32">
        <v>275473.98</v>
      </c>
      <c r="G583" s="32">
        <v>637716.43999999994</v>
      </c>
    </row>
    <row r="584" spans="1:7" x14ac:dyDescent="0.2">
      <c r="A584">
        <v>2019</v>
      </c>
      <c r="B584">
        <v>8</v>
      </c>
      <c r="C584">
        <v>16025000</v>
      </c>
      <c r="D584" t="s">
        <v>14</v>
      </c>
      <c r="E584" t="s">
        <v>24</v>
      </c>
      <c r="F584" s="32">
        <v>259747.47</v>
      </c>
      <c r="G584" s="32">
        <v>617352.13</v>
      </c>
    </row>
    <row r="585" spans="1:7" x14ac:dyDescent="0.2">
      <c r="A585">
        <v>2019</v>
      </c>
      <c r="B585">
        <v>9</v>
      </c>
      <c r="C585">
        <v>16025000</v>
      </c>
      <c r="D585" t="s">
        <v>14</v>
      </c>
      <c r="E585" t="s">
        <v>24</v>
      </c>
      <c r="F585" s="32">
        <v>362501.51</v>
      </c>
      <c r="G585" s="32">
        <v>830533</v>
      </c>
    </row>
    <row r="586" spans="1:7" x14ac:dyDescent="0.2">
      <c r="A586">
        <v>2019</v>
      </c>
      <c r="B586">
        <v>10</v>
      </c>
      <c r="C586">
        <v>16025000</v>
      </c>
      <c r="D586" t="s">
        <v>14</v>
      </c>
      <c r="E586" t="s">
        <v>24</v>
      </c>
      <c r="F586" s="32">
        <v>295072.78999999998</v>
      </c>
      <c r="G586" s="32">
        <v>639427.30000000005</v>
      </c>
    </row>
    <row r="587" spans="1:7" x14ac:dyDescent="0.2">
      <c r="A587">
        <v>2019</v>
      </c>
      <c r="B587">
        <v>11</v>
      </c>
      <c r="C587">
        <v>16025000</v>
      </c>
      <c r="D587" t="s">
        <v>14</v>
      </c>
      <c r="E587" t="s">
        <v>24</v>
      </c>
      <c r="F587" s="32">
        <v>498770.97</v>
      </c>
      <c r="G587" s="32">
        <v>1279133.67</v>
      </c>
    </row>
    <row r="588" spans="1:7" x14ac:dyDescent="0.2">
      <c r="A588">
        <v>2019</v>
      </c>
      <c r="B588">
        <v>12</v>
      </c>
      <c r="C588">
        <v>16025000</v>
      </c>
      <c r="D588" t="s">
        <v>14</v>
      </c>
      <c r="E588" t="s">
        <v>24</v>
      </c>
      <c r="F588" s="32">
        <v>323384.59999999998</v>
      </c>
      <c r="G588" s="32">
        <v>833653.44</v>
      </c>
    </row>
    <row r="589" spans="1:7" x14ac:dyDescent="0.2">
      <c r="A589">
        <v>2019</v>
      </c>
      <c r="B589">
        <v>1</v>
      </c>
      <c r="C589">
        <v>16025000</v>
      </c>
      <c r="D589" t="s">
        <v>14</v>
      </c>
      <c r="E589" t="s">
        <v>61</v>
      </c>
      <c r="F589" t="s">
        <v>54</v>
      </c>
      <c r="G589" t="s">
        <v>54</v>
      </c>
    </row>
    <row r="590" spans="1:7" x14ac:dyDescent="0.2">
      <c r="A590">
        <v>2019</v>
      </c>
      <c r="B590">
        <v>2</v>
      </c>
      <c r="C590">
        <v>16025000</v>
      </c>
      <c r="D590" t="s">
        <v>14</v>
      </c>
      <c r="E590" t="s">
        <v>61</v>
      </c>
      <c r="F590" t="s">
        <v>54</v>
      </c>
      <c r="G590" t="s">
        <v>54</v>
      </c>
    </row>
    <row r="591" spans="1:7" x14ac:dyDescent="0.2">
      <c r="A591">
        <v>2019</v>
      </c>
      <c r="B591">
        <v>5</v>
      </c>
      <c r="C591">
        <v>16025000</v>
      </c>
      <c r="D591" t="s">
        <v>14</v>
      </c>
      <c r="E591" t="s">
        <v>61</v>
      </c>
      <c r="F591" t="s">
        <v>54</v>
      </c>
      <c r="G591" t="s">
        <v>54</v>
      </c>
    </row>
    <row r="592" spans="1:7" x14ac:dyDescent="0.2">
      <c r="A592">
        <v>2019</v>
      </c>
      <c r="B592">
        <v>6</v>
      </c>
      <c r="C592">
        <v>16025000</v>
      </c>
      <c r="D592" t="s">
        <v>14</v>
      </c>
      <c r="E592" t="s">
        <v>61</v>
      </c>
      <c r="F592" t="s">
        <v>54</v>
      </c>
      <c r="G592" t="s">
        <v>54</v>
      </c>
    </row>
    <row r="593" spans="1:7" x14ac:dyDescent="0.2">
      <c r="A593">
        <v>2019</v>
      </c>
      <c r="B593">
        <v>9</v>
      </c>
      <c r="C593">
        <v>16025000</v>
      </c>
      <c r="D593" t="s">
        <v>14</v>
      </c>
      <c r="E593" t="s">
        <v>61</v>
      </c>
      <c r="F593" t="s">
        <v>54</v>
      </c>
      <c r="G593" t="s">
        <v>54</v>
      </c>
    </row>
    <row r="594" spans="1:7" x14ac:dyDescent="0.2">
      <c r="A594">
        <v>2019</v>
      </c>
      <c r="B594">
        <v>10</v>
      </c>
      <c r="C594">
        <v>16025000</v>
      </c>
      <c r="D594" t="s">
        <v>14</v>
      </c>
      <c r="E594" t="s">
        <v>61</v>
      </c>
      <c r="F594" t="s">
        <v>54</v>
      </c>
      <c r="G594" t="s">
        <v>54</v>
      </c>
    </row>
    <row r="595" spans="1:7" x14ac:dyDescent="0.2">
      <c r="A595">
        <v>2019</v>
      </c>
      <c r="B595">
        <v>12</v>
      </c>
      <c r="C595">
        <v>16025000</v>
      </c>
      <c r="D595" t="s">
        <v>14</v>
      </c>
      <c r="E595" t="s">
        <v>61</v>
      </c>
      <c r="F595" t="s">
        <v>54</v>
      </c>
      <c r="G595" t="s">
        <v>54</v>
      </c>
    </row>
    <row r="596" spans="1:7" x14ac:dyDescent="0.2">
      <c r="A596">
        <v>2019</v>
      </c>
      <c r="B596">
        <v>4</v>
      </c>
      <c r="C596">
        <v>16025000</v>
      </c>
      <c r="D596" t="s">
        <v>14</v>
      </c>
      <c r="E596" t="s">
        <v>37</v>
      </c>
      <c r="F596" t="s">
        <v>54</v>
      </c>
      <c r="G596" t="s">
        <v>54</v>
      </c>
    </row>
    <row r="597" spans="1:7" x14ac:dyDescent="0.2">
      <c r="A597">
        <v>2019</v>
      </c>
      <c r="B597">
        <v>1</v>
      </c>
      <c r="C597">
        <v>16025000</v>
      </c>
      <c r="D597" t="s">
        <v>14</v>
      </c>
      <c r="E597" t="s">
        <v>62</v>
      </c>
      <c r="F597" t="s">
        <v>54</v>
      </c>
      <c r="G597" t="s">
        <v>54</v>
      </c>
    </row>
    <row r="598" spans="1:7" x14ac:dyDescent="0.2">
      <c r="A598">
        <v>2019</v>
      </c>
      <c r="B598">
        <v>2</v>
      </c>
      <c r="C598">
        <v>16025000</v>
      </c>
      <c r="D598" t="s">
        <v>14</v>
      </c>
      <c r="E598" t="s">
        <v>62</v>
      </c>
      <c r="F598" t="s">
        <v>54</v>
      </c>
      <c r="G598" t="s">
        <v>54</v>
      </c>
    </row>
    <row r="599" spans="1:7" x14ac:dyDescent="0.2">
      <c r="A599">
        <v>2019</v>
      </c>
      <c r="B599">
        <v>3</v>
      </c>
      <c r="C599">
        <v>16025000</v>
      </c>
      <c r="D599" t="s">
        <v>14</v>
      </c>
      <c r="E599" t="s">
        <v>62</v>
      </c>
      <c r="F599" t="s">
        <v>54</v>
      </c>
      <c r="G599" t="s">
        <v>54</v>
      </c>
    </row>
    <row r="600" spans="1:7" x14ac:dyDescent="0.2">
      <c r="A600">
        <v>2019</v>
      </c>
      <c r="B600">
        <v>4</v>
      </c>
      <c r="C600">
        <v>16025000</v>
      </c>
      <c r="D600" t="s">
        <v>14</v>
      </c>
      <c r="E600" t="s">
        <v>62</v>
      </c>
      <c r="F600" t="s">
        <v>54</v>
      </c>
      <c r="G600" t="s">
        <v>54</v>
      </c>
    </row>
    <row r="601" spans="1:7" x14ac:dyDescent="0.2">
      <c r="A601">
        <v>2019</v>
      </c>
      <c r="B601">
        <v>8</v>
      </c>
      <c r="C601">
        <v>16025000</v>
      </c>
      <c r="D601" t="s">
        <v>14</v>
      </c>
      <c r="E601" t="s">
        <v>62</v>
      </c>
      <c r="F601" t="s">
        <v>54</v>
      </c>
      <c r="G601" t="s">
        <v>54</v>
      </c>
    </row>
    <row r="602" spans="1:7" x14ac:dyDescent="0.2">
      <c r="A602">
        <v>2019</v>
      </c>
      <c r="B602">
        <v>9</v>
      </c>
      <c r="C602">
        <v>16025000</v>
      </c>
      <c r="D602" t="s">
        <v>14</v>
      </c>
      <c r="E602" t="s">
        <v>62</v>
      </c>
      <c r="F602" t="s">
        <v>54</v>
      </c>
      <c r="G602" t="s">
        <v>54</v>
      </c>
    </row>
    <row r="603" spans="1:7" x14ac:dyDescent="0.2">
      <c r="A603">
        <v>2019</v>
      </c>
      <c r="B603">
        <v>11</v>
      </c>
      <c r="C603">
        <v>16025000</v>
      </c>
      <c r="D603" t="s">
        <v>14</v>
      </c>
      <c r="E603" t="s">
        <v>62</v>
      </c>
      <c r="F603" t="s">
        <v>54</v>
      </c>
      <c r="G603" t="s">
        <v>54</v>
      </c>
    </row>
    <row r="604" spans="1:7" x14ac:dyDescent="0.2">
      <c r="A604">
        <v>2019</v>
      </c>
      <c r="B604">
        <v>3</v>
      </c>
      <c r="C604">
        <v>16025000</v>
      </c>
      <c r="D604" t="s">
        <v>14</v>
      </c>
      <c r="E604" t="s">
        <v>63</v>
      </c>
      <c r="F604" t="s">
        <v>54</v>
      </c>
      <c r="G604" t="s">
        <v>54</v>
      </c>
    </row>
    <row r="605" spans="1:7" x14ac:dyDescent="0.2">
      <c r="A605">
        <v>2019</v>
      </c>
      <c r="B605">
        <v>4</v>
      </c>
      <c r="C605">
        <v>16025000</v>
      </c>
      <c r="D605" t="s">
        <v>14</v>
      </c>
      <c r="E605" t="s">
        <v>63</v>
      </c>
      <c r="F605" t="s">
        <v>54</v>
      </c>
      <c r="G605" t="s">
        <v>54</v>
      </c>
    </row>
    <row r="606" spans="1:7" x14ac:dyDescent="0.2">
      <c r="A606">
        <v>2019</v>
      </c>
      <c r="B606">
        <v>5</v>
      </c>
      <c r="C606">
        <v>16025000</v>
      </c>
      <c r="D606" t="s">
        <v>14</v>
      </c>
      <c r="E606" t="s">
        <v>63</v>
      </c>
      <c r="F606" t="s">
        <v>54</v>
      </c>
      <c r="G606" t="s">
        <v>54</v>
      </c>
    </row>
    <row r="607" spans="1:7" x14ac:dyDescent="0.2">
      <c r="A607">
        <v>2019</v>
      </c>
      <c r="B607">
        <v>6</v>
      </c>
      <c r="C607">
        <v>16025000</v>
      </c>
      <c r="D607" t="s">
        <v>14</v>
      </c>
      <c r="E607" t="s">
        <v>63</v>
      </c>
      <c r="F607" t="s">
        <v>54</v>
      </c>
      <c r="G607" t="s">
        <v>54</v>
      </c>
    </row>
    <row r="608" spans="1:7" x14ac:dyDescent="0.2">
      <c r="A608">
        <v>2019</v>
      </c>
      <c r="B608">
        <v>7</v>
      </c>
      <c r="C608">
        <v>16025000</v>
      </c>
      <c r="D608" t="s">
        <v>14</v>
      </c>
      <c r="E608" t="s">
        <v>63</v>
      </c>
      <c r="F608" s="32">
        <v>25400.51</v>
      </c>
      <c r="G608" s="32">
        <v>124539.1</v>
      </c>
    </row>
    <row r="609" spans="1:7" x14ac:dyDescent="0.2">
      <c r="A609">
        <v>2019</v>
      </c>
      <c r="B609">
        <v>8</v>
      </c>
      <c r="C609">
        <v>16025000</v>
      </c>
      <c r="D609" t="s">
        <v>14</v>
      </c>
      <c r="E609" t="s">
        <v>63</v>
      </c>
      <c r="F609" t="s">
        <v>54</v>
      </c>
      <c r="G609" t="s">
        <v>54</v>
      </c>
    </row>
    <row r="610" spans="1:7" x14ac:dyDescent="0.2">
      <c r="A610">
        <v>2019</v>
      </c>
      <c r="B610">
        <v>9</v>
      </c>
      <c r="C610">
        <v>16025000</v>
      </c>
      <c r="D610" t="s">
        <v>14</v>
      </c>
      <c r="E610" t="s">
        <v>63</v>
      </c>
      <c r="F610" t="s">
        <v>54</v>
      </c>
      <c r="G610" t="s">
        <v>54</v>
      </c>
    </row>
    <row r="611" spans="1:7" x14ac:dyDescent="0.2">
      <c r="A611">
        <v>2019</v>
      </c>
      <c r="B611">
        <v>10</v>
      </c>
      <c r="C611">
        <v>16025000</v>
      </c>
      <c r="D611" t="s">
        <v>14</v>
      </c>
      <c r="E611" t="s">
        <v>63</v>
      </c>
      <c r="F611" t="s">
        <v>54</v>
      </c>
      <c r="G611" t="s">
        <v>54</v>
      </c>
    </row>
    <row r="612" spans="1:7" x14ac:dyDescent="0.2">
      <c r="A612">
        <v>2019</v>
      </c>
      <c r="B612">
        <v>11</v>
      </c>
      <c r="C612">
        <v>16025000</v>
      </c>
      <c r="D612" t="s">
        <v>14</v>
      </c>
      <c r="E612" t="s">
        <v>63</v>
      </c>
      <c r="F612" t="s">
        <v>54</v>
      </c>
      <c r="G612" t="s">
        <v>54</v>
      </c>
    </row>
    <row r="613" spans="1:7" x14ac:dyDescent="0.2">
      <c r="A613">
        <v>2019</v>
      </c>
      <c r="B613">
        <v>12</v>
      </c>
      <c r="C613">
        <v>16025000</v>
      </c>
      <c r="D613" t="s">
        <v>14</v>
      </c>
      <c r="E613" t="s">
        <v>63</v>
      </c>
      <c r="F613" t="s">
        <v>54</v>
      </c>
      <c r="G613" t="s">
        <v>54</v>
      </c>
    </row>
    <row r="614" spans="1:7" x14ac:dyDescent="0.2">
      <c r="A614">
        <v>2019</v>
      </c>
      <c r="B614">
        <v>1</v>
      </c>
      <c r="C614">
        <v>16025000</v>
      </c>
      <c r="D614" t="s">
        <v>14</v>
      </c>
      <c r="E614" t="s">
        <v>25</v>
      </c>
      <c r="F614" t="s">
        <v>54</v>
      </c>
      <c r="G614" t="s">
        <v>54</v>
      </c>
    </row>
    <row r="615" spans="1:7" x14ac:dyDescent="0.2">
      <c r="A615">
        <v>2019</v>
      </c>
      <c r="B615">
        <v>2</v>
      </c>
      <c r="C615">
        <v>16025000</v>
      </c>
      <c r="D615" t="s">
        <v>14</v>
      </c>
      <c r="E615" t="s">
        <v>25</v>
      </c>
      <c r="F615" t="s">
        <v>54</v>
      </c>
      <c r="G615" t="s">
        <v>54</v>
      </c>
    </row>
    <row r="616" spans="1:7" x14ac:dyDescent="0.2">
      <c r="A616">
        <v>2019</v>
      </c>
      <c r="B616">
        <v>2</v>
      </c>
      <c r="C616">
        <v>16025000</v>
      </c>
      <c r="D616" t="s">
        <v>14</v>
      </c>
      <c r="E616" t="s">
        <v>64</v>
      </c>
      <c r="F616" t="s">
        <v>54</v>
      </c>
      <c r="G616" t="s">
        <v>54</v>
      </c>
    </row>
    <row r="617" spans="1:7" x14ac:dyDescent="0.2">
      <c r="A617">
        <v>2019</v>
      </c>
      <c r="B617">
        <v>5</v>
      </c>
      <c r="C617">
        <v>16025000</v>
      </c>
      <c r="D617" t="s">
        <v>14</v>
      </c>
      <c r="E617" t="s">
        <v>64</v>
      </c>
      <c r="F617" t="s">
        <v>54</v>
      </c>
      <c r="G617" t="s">
        <v>54</v>
      </c>
    </row>
    <row r="618" spans="1:7" x14ac:dyDescent="0.2">
      <c r="A618">
        <v>2019</v>
      </c>
      <c r="B618">
        <v>7</v>
      </c>
      <c r="C618">
        <v>16025000</v>
      </c>
      <c r="D618" t="s">
        <v>14</v>
      </c>
      <c r="E618" t="s">
        <v>64</v>
      </c>
      <c r="F618" t="s">
        <v>54</v>
      </c>
      <c r="G618" t="s">
        <v>54</v>
      </c>
    </row>
    <row r="619" spans="1:7" x14ac:dyDescent="0.2">
      <c r="A619">
        <v>2019</v>
      </c>
      <c r="B619">
        <v>5</v>
      </c>
      <c r="C619">
        <v>16025000</v>
      </c>
      <c r="D619" t="s">
        <v>14</v>
      </c>
      <c r="E619" t="s">
        <v>27</v>
      </c>
      <c r="F619" t="s">
        <v>54</v>
      </c>
      <c r="G619" t="s">
        <v>54</v>
      </c>
    </row>
    <row r="620" spans="1:7" x14ac:dyDescent="0.2">
      <c r="A620">
        <v>2019</v>
      </c>
      <c r="B620">
        <v>8</v>
      </c>
      <c r="C620">
        <v>16025000</v>
      </c>
      <c r="D620" t="s">
        <v>14</v>
      </c>
      <c r="E620" t="s">
        <v>27</v>
      </c>
      <c r="F620" t="s">
        <v>54</v>
      </c>
      <c r="G620" t="s">
        <v>54</v>
      </c>
    </row>
    <row r="621" spans="1:7" x14ac:dyDescent="0.2">
      <c r="A621">
        <v>2019</v>
      </c>
      <c r="B621">
        <v>11</v>
      </c>
      <c r="C621">
        <v>16025000</v>
      </c>
      <c r="D621" t="s">
        <v>14</v>
      </c>
      <c r="E621" t="s">
        <v>27</v>
      </c>
      <c r="F621" t="s">
        <v>54</v>
      </c>
      <c r="G621" t="s">
        <v>54</v>
      </c>
    </row>
    <row r="622" spans="1:7" x14ac:dyDescent="0.2">
      <c r="A622">
        <v>2019</v>
      </c>
      <c r="B622">
        <v>12</v>
      </c>
      <c r="C622">
        <v>16025000</v>
      </c>
      <c r="D622" t="s">
        <v>14</v>
      </c>
      <c r="E622" t="s">
        <v>27</v>
      </c>
      <c r="F622" t="s">
        <v>54</v>
      </c>
      <c r="G622" t="s">
        <v>54</v>
      </c>
    </row>
    <row r="623" spans="1:7" x14ac:dyDescent="0.2">
      <c r="A623">
        <v>2019</v>
      </c>
      <c r="B623">
        <v>1</v>
      </c>
      <c r="C623">
        <v>16025000</v>
      </c>
      <c r="D623" t="s">
        <v>14</v>
      </c>
      <c r="E623" t="s">
        <v>28</v>
      </c>
      <c r="F623" s="32">
        <v>141599</v>
      </c>
      <c r="G623" s="32">
        <v>439032.93</v>
      </c>
    </row>
    <row r="624" spans="1:7" x14ac:dyDescent="0.2">
      <c r="A624">
        <v>2019</v>
      </c>
      <c r="B624">
        <v>2</v>
      </c>
      <c r="C624">
        <v>16025000</v>
      </c>
      <c r="D624" t="s">
        <v>14</v>
      </c>
      <c r="E624" t="s">
        <v>28</v>
      </c>
      <c r="F624" s="32">
        <v>337307.56</v>
      </c>
      <c r="G624" s="32">
        <v>754466.06</v>
      </c>
    </row>
    <row r="625" spans="1:7" x14ac:dyDescent="0.2">
      <c r="A625">
        <v>2019</v>
      </c>
      <c r="B625">
        <v>3</v>
      </c>
      <c r="C625">
        <v>16025000</v>
      </c>
      <c r="D625" t="s">
        <v>14</v>
      </c>
      <c r="E625" t="s">
        <v>28</v>
      </c>
      <c r="F625" s="32">
        <v>212990.16</v>
      </c>
      <c r="G625" s="32">
        <v>988280.1</v>
      </c>
    </row>
    <row r="626" spans="1:7" x14ac:dyDescent="0.2">
      <c r="A626">
        <v>2019</v>
      </c>
      <c r="B626">
        <v>4</v>
      </c>
      <c r="C626">
        <v>16025000</v>
      </c>
      <c r="D626" t="s">
        <v>14</v>
      </c>
      <c r="E626" t="s">
        <v>28</v>
      </c>
      <c r="F626" s="32">
        <v>231323</v>
      </c>
      <c r="G626" s="32">
        <v>1055681.97</v>
      </c>
    </row>
    <row r="627" spans="1:7" x14ac:dyDescent="0.2">
      <c r="A627">
        <v>2019</v>
      </c>
      <c r="B627">
        <v>5</v>
      </c>
      <c r="C627">
        <v>16025000</v>
      </c>
      <c r="D627" t="s">
        <v>14</v>
      </c>
      <c r="E627" t="s">
        <v>28</v>
      </c>
      <c r="F627" s="32">
        <v>116479.22</v>
      </c>
      <c r="G627" s="32">
        <v>487938.74</v>
      </c>
    </row>
    <row r="628" spans="1:7" x14ac:dyDescent="0.2">
      <c r="A628">
        <v>2019</v>
      </c>
      <c r="B628">
        <v>6</v>
      </c>
      <c r="C628">
        <v>16025000</v>
      </c>
      <c r="D628" t="s">
        <v>14</v>
      </c>
      <c r="E628" t="s">
        <v>28</v>
      </c>
      <c r="F628" s="32">
        <v>164370</v>
      </c>
      <c r="G628" s="32">
        <v>435049.6</v>
      </c>
    </row>
    <row r="629" spans="1:7" x14ac:dyDescent="0.2">
      <c r="A629">
        <v>2019</v>
      </c>
      <c r="B629">
        <v>7</v>
      </c>
      <c r="C629">
        <v>16025000</v>
      </c>
      <c r="D629" t="s">
        <v>14</v>
      </c>
      <c r="E629" t="s">
        <v>28</v>
      </c>
      <c r="F629" s="32">
        <v>204113</v>
      </c>
      <c r="G629" s="32">
        <v>739544.09</v>
      </c>
    </row>
    <row r="630" spans="1:7" x14ac:dyDescent="0.2">
      <c r="A630">
        <v>2019</v>
      </c>
      <c r="B630">
        <v>8</v>
      </c>
      <c r="C630">
        <v>16025000</v>
      </c>
      <c r="D630" t="s">
        <v>14</v>
      </c>
      <c r="E630" t="s">
        <v>28</v>
      </c>
      <c r="F630" s="32">
        <v>355880</v>
      </c>
      <c r="G630" s="32">
        <v>1292458.0900000001</v>
      </c>
    </row>
    <row r="631" spans="1:7" x14ac:dyDescent="0.2">
      <c r="A631">
        <v>2019</v>
      </c>
      <c r="B631">
        <v>9</v>
      </c>
      <c r="C631">
        <v>16025000</v>
      </c>
      <c r="D631" t="s">
        <v>14</v>
      </c>
      <c r="E631" t="s">
        <v>28</v>
      </c>
      <c r="F631" s="32">
        <v>353003</v>
      </c>
      <c r="G631" s="32">
        <v>1326420.02</v>
      </c>
    </row>
    <row r="632" spans="1:7" x14ac:dyDescent="0.2">
      <c r="A632">
        <v>2019</v>
      </c>
      <c r="B632">
        <v>10</v>
      </c>
      <c r="C632">
        <v>16025000</v>
      </c>
      <c r="D632" t="s">
        <v>14</v>
      </c>
      <c r="E632" t="s">
        <v>28</v>
      </c>
      <c r="F632" s="32">
        <v>380011</v>
      </c>
      <c r="G632" s="32">
        <v>1128345.6200000001</v>
      </c>
    </row>
    <row r="633" spans="1:7" x14ac:dyDescent="0.2">
      <c r="A633">
        <v>2019</v>
      </c>
      <c r="B633">
        <v>11</v>
      </c>
      <c r="C633">
        <v>16025000</v>
      </c>
      <c r="D633" t="s">
        <v>14</v>
      </c>
      <c r="E633" t="s">
        <v>28</v>
      </c>
      <c r="F633" s="32">
        <v>136346.10999999999</v>
      </c>
      <c r="G633" s="32">
        <v>317797.57</v>
      </c>
    </row>
    <row r="634" spans="1:7" x14ac:dyDescent="0.2">
      <c r="A634">
        <v>2019</v>
      </c>
      <c r="B634">
        <v>12</v>
      </c>
      <c r="C634">
        <v>16025000</v>
      </c>
      <c r="D634" t="s">
        <v>14</v>
      </c>
      <c r="E634" t="s">
        <v>28</v>
      </c>
      <c r="F634" s="32">
        <v>284215</v>
      </c>
      <c r="G634" s="32">
        <v>806715.65</v>
      </c>
    </row>
    <row r="635" spans="1:7" x14ac:dyDescent="0.2">
      <c r="A635">
        <v>2019</v>
      </c>
      <c r="B635">
        <v>1</v>
      </c>
      <c r="C635">
        <v>16025000</v>
      </c>
      <c r="D635" t="s">
        <v>14</v>
      </c>
      <c r="E635" t="s">
        <v>65</v>
      </c>
      <c r="F635" t="s">
        <v>54</v>
      </c>
      <c r="G635" t="s">
        <v>54</v>
      </c>
    </row>
    <row r="636" spans="1:7" x14ac:dyDescent="0.2">
      <c r="A636">
        <v>2019</v>
      </c>
      <c r="B636">
        <v>4</v>
      </c>
      <c r="C636">
        <v>16025000</v>
      </c>
      <c r="D636" t="s">
        <v>14</v>
      </c>
      <c r="E636" t="s">
        <v>65</v>
      </c>
      <c r="F636" t="s">
        <v>54</v>
      </c>
      <c r="G636" t="s">
        <v>54</v>
      </c>
    </row>
    <row r="637" spans="1:7" x14ac:dyDescent="0.2">
      <c r="A637">
        <v>2019</v>
      </c>
      <c r="B637">
        <v>5</v>
      </c>
      <c r="C637">
        <v>16025000</v>
      </c>
      <c r="D637" t="s">
        <v>14</v>
      </c>
      <c r="E637" t="s">
        <v>65</v>
      </c>
      <c r="F637" t="s">
        <v>54</v>
      </c>
      <c r="G637" t="s">
        <v>54</v>
      </c>
    </row>
    <row r="638" spans="1:7" x14ac:dyDescent="0.2">
      <c r="A638">
        <v>2019</v>
      </c>
      <c r="B638">
        <v>6</v>
      </c>
      <c r="C638">
        <v>16025000</v>
      </c>
      <c r="D638" t="s">
        <v>14</v>
      </c>
      <c r="E638" t="s">
        <v>65</v>
      </c>
      <c r="F638" t="s">
        <v>54</v>
      </c>
      <c r="G638" t="s">
        <v>54</v>
      </c>
    </row>
    <row r="639" spans="1:7" x14ac:dyDescent="0.2">
      <c r="A639">
        <v>2019</v>
      </c>
      <c r="B639">
        <v>7</v>
      </c>
      <c r="C639">
        <v>16025000</v>
      </c>
      <c r="D639" t="s">
        <v>14</v>
      </c>
      <c r="E639" t="s">
        <v>65</v>
      </c>
      <c r="F639" t="s">
        <v>54</v>
      </c>
      <c r="G639" t="s">
        <v>54</v>
      </c>
    </row>
    <row r="640" spans="1:7" x14ac:dyDescent="0.2">
      <c r="A640">
        <v>2019</v>
      </c>
      <c r="B640">
        <v>8</v>
      </c>
      <c r="C640">
        <v>16025000</v>
      </c>
      <c r="D640" t="s">
        <v>14</v>
      </c>
      <c r="E640" t="s">
        <v>65</v>
      </c>
      <c r="F640" t="s">
        <v>54</v>
      </c>
      <c r="G640" t="s">
        <v>54</v>
      </c>
    </row>
    <row r="641" spans="1:7" x14ac:dyDescent="0.2">
      <c r="A641">
        <v>2019</v>
      </c>
      <c r="B641">
        <v>9</v>
      </c>
      <c r="C641">
        <v>16025000</v>
      </c>
      <c r="D641" t="s">
        <v>14</v>
      </c>
      <c r="E641" t="s">
        <v>65</v>
      </c>
      <c r="F641" t="s">
        <v>54</v>
      </c>
      <c r="G641" t="s">
        <v>54</v>
      </c>
    </row>
    <row r="642" spans="1:7" x14ac:dyDescent="0.2">
      <c r="A642">
        <v>2019</v>
      </c>
      <c r="B642">
        <v>10</v>
      </c>
      <c r="C642">
        <v>16025000</v>
      </c>
      <c r="D642" t="s">
        <v>14</v>
      </c>
      <c r="E642" t="s">
        <v>65</v>
      </c>
      <c r="F642" t="s">
        <v>54</v>
      </c>
      <c r="G642" t="s">
        <v>54</v>
      </c>
    </row>
    <row r="643" spans="1:7" x14ac:dyDescent="0.2">
      <c r="A643">
        <v>2019</v>
      </c>
      <c r="B643">
        <v>11</v>
      </c>
      <c r="C643">
        <v>16025000</v>
      </c>
      <c r="D643" t="s">
        <v>14</v>
      </c>
      <c r="E643" t="s">
        <v>65</v>
      </c>
      <c r="F643" t="s">
        <v>54</v>
      </c>
      <c r="G643" t="s">
        <v>54</v>
      </c>
    </row>
    <row r="644" spans="1:7" x14ac:dyDescent="0.2">
      <c r="A644">
        <v>2019</v>
      </c>
      <c r="B644">
        <v>1</v>
      </c>
      <c r="C644">
        <v>16025000</v>
      </c>
      <c r="D644" t="s">
        <v>14</v>
      </c>
      <c r="E644" t="s">
        <v>57</v>
      </c>
      <c r="F644" s="32">
        <v>2405898.5</v>
      </c>
      <c r="G644" s="32">
        <v>7759871.0199999996</v>
      </c>
    </row>
    <row r="645" spans="1:7" x14ac:dyDescent="0.2">
      <c r="A645">
        <v>2019</v>
      </c>
      <c r="B645">
        <v>2</v>
      </c>
      <c r="C645">
        <v>16025000</v>
      </c>
      <c r="D645" t="s">
        <v>14</v>
      </c>
      <c r="E645" t="s">
        <v>57</v>
      </c>
      <c r="F645" s="32">
        <v>1595014.33</v>
      </c>
      <c r="G645" s="32">
        <v>4259778.76</v>
      </c>
    </row>
    <row r="646" spans="1:7" x14ac:dyDescent="0.2">
      <c r="A646">
        <v>2019</v>
      </c>
      <c r="B646">
        <v>3</v>
      </c>
      <c r="C646">
        <v>16025000</v>
      </c>
      <c r="D646" t="s">
        <v>14</v>
      </c>
      <c r="E646" t="s">
        <v>57</v>
      </c>
      <c r="F646" s="32">
        <v>1534649.56</v>
      </c>
      <c r="G646" s="32">
        <v>4171283</v>
      </c>
    </row>
    <row r="647" spans="1:7" x14ac:dyDescent="0.2">
      <c r="A647">
        <v>2019</v>
      </c>
      <c r="B647">
        <v>4</v>
      </c>
      <c r="C647">
        <v>16025000</v>
      </c>
      <c r="D647" t="s">
        <v>14</v>
      </c>
      <c r="E647" t="s">
        <v>57</v>
      </c>
      <c r="F647" s="32">
        <v>2263362.58</v>
      </c>
      <c r="G647" s="32">
        <v>7026453.3200000003</v>
      </c>
    </row>
    <row r="648" spans="1:7" x14ac:dyDescent="0.2">
      <c r="A648">
        <v>2019</v>
      </c>
      <c r="B648">
        <v>5</v>
      </c>
      <c r="C648">
        <v>16025000</v>
      </c>
      <c r="D648" t="s">
        <v>14</v>
      </c>
      <c r="E648" t="s">
        <v>57</v>
      </c>
      <c r="F648" s="32">
        <v>2872647.4</v>
      </c>
      <c r="G648" s="32">
        <v>9303535.6300000008</v>
      </c>
    </row>
    <row r="649" spans="1:7" x14ac:dyDescent="0.2">
      <c r="A649">
        <v>2019</v>
      </c>
      <c r="B649">
        <v>6</v>
      </c>
      <c r="C649">
        <v>16025000</v>
      </c>
      <c r="D649" t="s">
        <v>14</v>
      </c>
      <c r="E649" t="s">
        <v>57</v>
      </c>
      <c r="F649" s="32">
        <v>1945860.65</v>
      </c>
      <c r="G649" s="32">
        <v>6653514.8799999999</v>
      </c>
    </row>
    <row r="650" spans="1:7" x14ac:dyDescent="0.2">
      <c r="A650">
        <v>2019</v>
      </c>
      <c r="B650">
        <v>7</v>
      </c>
      <c r="C650">
        <v>16025000</v>
      </c>
      <c r="D650" t="s">
        <v>14</v>
      </c>
      <c r="E650" t="s">
        <v>57</v>
      </c>
      <c r="F650" s="32">
        <v>1511808.68</v>
      </c>
      <c r="G650" s="32">
        <v>5165879.13</v>
      </c>
    </row>
    <row r="651" spans="1:7" x14ac:dyDescent="0.2">
      <c r="A651">
        <v>2019</v>
      </c>
      <c r="B651">
        <v>8</v>
      </c>
      <c r="C651">
        <v>16025000</v>
      </c>
      <c r="D651" t="s">
        <v>14</v>
      </c>
      <c r="E651" t="s">
        <v>57</v>
      </c>
      <c r="F651" s="32">
        <v>1782548.56</v>
      </c>
      <c r="G651" s="32">
        <v>6201556.3499999996</v>
      </c>
    </row>
    <row r="652" spans="1:7" x14ac:dyDescent="0.2">
      <c r="A652">
        <v>2019</v>
      </c>
      <c r="B652">
        <v>9</v>
      </c>
      <c r="C652">
        <v>16025000</v>
      </c>
      <c r="D652" t="s">
        <v>14</v>
      </c>
      <c r="E652" t="s">
        <v>57</v>
      </c>
      <c r="F652" s="32">
        <v>2431315.91</v>
      </c>
      <c r="G652" s="32">
        <v>7254936.9900000002</v>
      </c>
    </row>
    <row r="653" spans="1:7" x14ac:dyDescent="0.2">
      <c r="A653">
        <v>2019</v>
      </c>
      <c r="B653">
        <v>10</v>
      </c>
      <c r="C653">
        <v>16025000</v>
      </c>
      <c r="D653" t="s">
        <v>14</v>
      </c>
      <c r="E653" t="s">
        <v>57</v>
      </c>
      <c r="F653" s="32">
        <v>2965708.6</v>
      </c>
      <c r="G653" s="32">
        <v>9156698.1099999994</v>
      </c>
    </row>
    <row r="654" spans="1:7" x14ac:dyDescent="0.2">
      <c r="A654">
        <v>2019</v>
      </c>
      <c r="B654">
        <v>11</v>
      </c>
      <c r="C654">
        <v>16025000</v>
      </c>
      <c r="D654" t="s">
        <v>14</v>
      </c>
      <c r="E654" t="s">
        <v>57</v>
      </c>
      <c r="F654" s="32">
        <v>2105001.1</v>
      </c>
      <c r="G654" s="32">
        <v>6951423.3300000001</v>
      </c>
    </row>
    <row r="655" spans="1:7" x14ac:dyDescent="0.2">
      <c r="A655">
        <v>2019</v>
      </c>
      <c r="B655">
        <v>12</v>
      </c>
      <c r="C655">
        <v>16025000</v>
      </c>
      <c r="D655" t="s">
        <v>14</v>
      </c>
      <c r="E655" t="s">
        <v>57</v>
      </c>
      <c r="F655" s="32">
        <v>2033529.17</v>
      </c>
      <c r="G655" s="32">
        <v>6605014.04</v>
      </c>
    </row>
    <row r="656" spans="1:7" x14ac:dyDescent="0.2">
      <c r="A656">
        <v>2019</v>
      </c>
      <c r="B656">
        <v>1</v>
      </c>
      <c r="C656">
        <v>16025000</v>
      </c>
      <c r="D656" t="s">
        <v>14</v>
      </c>
      <c r="E656" t="s">
        <v>32</v>
      </c>
      <c r="F656" t="s">
        <v>54</v>
      </c>
      <c r="G656" t="s">
        <v>54</v>
      </c>
    </row>
    <row r="657" spans="1:7" x14ac:dyDescent="0.2">
      <c r="A657">
        <v>2019</v>
      </c>
      <c r="B657">
        <v>1</v>
      </c>
      <c r="C657">
        <v>16025000</v>
      </c>
      <c r="D657" t="s">
        <v>14</v>
      </c>
      <c r="E657" t="s">
        <v>33</v>
      </c>
      <c r="F657" t="s">
        <v>54</v>
      </c>
      <c r="G657" t="s">
        <v>54</v>
      </c>
    </row>
    <row r="658" spans="1:7" x14ac:dyDescent="0.2">
      <c r="A658">
        <v>2019</v>
      </c>
      <c r="B658">
        <v>3</v>
      </c>
      <c r="C658">
        <v>16025000</v>
      </c>
      <c r="D658" t="s">
        <v>14</v>
      </c>
      <c r="E658" t="s">
        <v>33</v>
      </c>
      <c r="F658" t="s">
        <v>54</v>
      </c>
      <c r="G658" t="s">
        <v>54</v>
      </c>
    </row>
    <row r="659" spans="1:7" x14ac:dyDescent="0.2">
      <c r="A659">
        <v>2019</v>
      </c>
      <c r="B659">
        <v>2</v>
      </c>
      <c r="C659">
        <v>16025000</v>
      </c>
      <c r="D659" t="s">
        <v>14</v>
      </c>
      <c r="E659" t="s">
        <v>58</v>
      </c>
      <c r="F659" t="s">
        <v>54</v>
      </c>
      <c r="G659" t="s">
        <v>54</v>
      </c>
    </row>
    <row r="660" spans="1:7" x14ac:dyDescent="0.2">
      <c r="A660">
        <v>2019</v>
      </c>
      <c r="B660">
        <v>1</v>
      </c>
      <c r="C660">
        <v>16025000</v>
      </c>
      <c r="D660" t="s">
        <v>14</v>
      </c>
      <c r="E660" t="s">
        <v>51</v>
      </c>
      <c r="F660" s="32">
        <v>205907.84</v>
      </c>
      <c r="G660" s="32">
        <v>630942.49</v>
      </c>
    </row>
    <row r="661" spans="1:7" x14ac:dyDescent="0.2">
      <c r="A661">
        <v>2019</v>
      </c>
      <c r="B661">
        <v>2</v>
      </c>
      <c r="C661">
        <v>16025000</v>
      </c>
      <c r="D661" t="s">
        <v>14</v>
      </c>
      <c r="E661" t="s">
        <v>51</v>
      </c>
      <c r="F661" s="32">
        <v>157050.01999999999</v>
      </c>
      <c r="G661" s="32">
        <v>402988.34</v>
      </c>
    </row>
    <row r="662" spans="1:7" x14ac:dyDescent="0.2">
      <c r="A662">
        <v>2019</v>
      </c>
      <c r="B662">
        <v>3</v>
      </c>
      <c r="C662">
        <v>16025000</v>
      </c>
      <c r="D662" t="s">
        <v>14</v>
      </c>
      <c r="E662" t="s">
        <v>51</v>
      </c>
      <c r="F662" s="32">
        <v>128517.19</v>
      </c>
      <c r="G662" s="32">
        <v>445423.95</v>
      </c>
    </row>
    <row r="663" spans="1:7" x14ac:dyDescent="0.2">
      <c r="A663">
        <v>2019</v>
      </c>
      <c r="B663">
        <v>4</v>
      </c>
      <c r="C663">
        <v>16025000</v>
      </c>
      <c r="D663" t="s">
        <v>14</v>
      </c>
      <c r="E663" t="s">
        <v>51</v>
      </c>
      <c r="F663" s="32">
        <v>195224.82</v>
      </c>
      <c r="G663" s="32">
        <v>568373.75</v>
      </c>
    </row>
    <row r="664" spans="1:7" x14ac:dyDescent="0.2">
      <c r="A664">
        <v>2019</v>
      </c>
      <c r="B664">
        <v>5</v>
      </c>
      <c r="C664">
        <v>16025000</v>
      </c>
      <c r="D664" t="s">
        <v>14</v>
      </c>
      <c r="E664" t="s">
        <v>51</v>
      </c>
      <c r="F664" s="32">
        <v>384229.73</v>
      </c>
      <c r="G664" s="32">
        <v>1141357.95</v>
      </c>
    </row>
    <row r="665" spans="1:7" x14ac:dyDescent="0.2">
      <c r="A665">
        <v>2019</v>
      </c>
      <c r="B665">
        <v>6</v>
      </c>
      <c r="C665">
        <v>16025000</v>
      </c>
      <c r="D665" t="s">
        <v>14</v>
      </c>
      <c r="E665" t="s">
        <v>51</v>
      </c>
      <c r="F665" s="32">
        <v>270945.90999999997</v>
      </c>
      <c r="G665" s="32">
        <v>913559.88</v>
      </c>
    </row>
    <row r="666" spans="1:7" x14ac:dyDescent="0.2">
      <c r="A666">
        <v>2019</v>
      </c>
      <c r="B666">
        <v>7</v>
      </c>
      <c r="C666">
        <v>16025000</v>
      </c>
      <c r="D666" t="s">
        <v>14</v>
      </c>
      <c r="E666" t="s">
        <v>51</v>
      </c>
      <c r="F666" s="32">
        <v>215314.68</v>
      </c>
      <c r="G666" s="32">
        <v>512542.51</v>
      </c>
    </row>
    <row r="667" spans="1:7" x14ac:dyDescent="0.2">
      <c r="A667">
        <v>2019</v>
      </c>
      <c r="B667">
        <v>8</v>
      </c>
      <c r="C667">
        <v>16025000</v>
      </c>
      <c r="D667" t="s">
        <v>14</v>
      </c>
      <c r="E667" t="s">
        <v>51</v>
      </c>
      <c r="F667" s="32">
        <v>376187.69</v>
      </c>
      <c r="G667" s="32">
        <v>1010919.15</v>
      </c>
    </row>
    <row r="668" spans="1:7" x14ac:dyDescent="0.2">
      <c r="A668">
        <v>2019</v>
      </c>
      <c r="B668">
        <v>9</v>
      </c>
      <c r="C668">
        <v>16025000</v>
      </c>
      <c r="D668" t="s">
        <v>14</v>
      </c>
      <c r="E668" t="s">
        <v>51</v>
      </c>
      <c r="F668" s="32">
        <v>509711.58</v>
      </c>
      <c r="G668" s="32">
        <v>1379031.46</v>
      </c>
    </row>
    <row r="669" spans="1:7" x14ac:dyDescent="0.2">
      <c r="A669">
        <v>2019</v>
      </c>
      <c r="B669">
        <v>10</v>
      </c>
      <c r="C669">
        <v>16025000</v>
      </c>
      <c r="D669" t="s">
        <v>14</v>
      </c>
      <c r="E669" t="s">
        <v>51</v>
      </c>
      <c r="F669" s="32">
        <v>347902.16</v>
      </c>
      <c r="G669" s="32">
        <v>1066900.81</v>
      </c>
    </row>
    <row r="670" spans="1:7" x14ac:dyDescent="0.2">
      <c r="A670">
        <v>2019</v>
      </c>
      <c r="B670">
        <v>11</v>
      </c>
      <c r="C670">
        <v>16025000</v>
      </c>
      <c r="D670" t="s">
        <v>14</v>
      </c>
      <c r="E670" t="s">
        <v>51</v>
      </c>
      <c r="F670" s="32">
        <v>139070</v>
      </c>
      <c r="G670" s="32">
        <v>638259.94999999995</v>
      </c>
    </row>
    <row r="671" spans="1:7" x14ac:dyDescent="0.2">
      <c r="A671">
        <v>2019</v>
      </c>
      <c r="B671">
        <v>12</v>
      </c>
      <c r="C671">
        <v>16025000</v>
      </c>
      <c r="D671" t="s">
        <v>14</v>
      </c>
      <c r="E671" t="s">
        <v>51</v>
      </c>
      <c r="F671" s="32">
        <v>308097.90000000002</v>
      </c>
      <c r="G671" s="32">
        <v>1001782.6</v>
      </c>
    </row>
    <row r="672" spans="1:7" x14ac:dyDescent="0.2">
      <c r="A672">
        <v>2019</v>
      </c>
      <c r="B672">
        <v>6</v>
      </c>
      <c r="C672">
        <v>2061000</v>
      </c>
      <c r="D672" t="s">
        <v>11</v>
      </c>
      <c r="E672" t="s">
        <v>74</v>
      </c>
      <c r="F672" t="s">
        <v>54</v>
      </c>
      <c r="G672" t="s">
        <v>54</v>
      </c>
    </row>
    <row r="673" spans="1:7" x14ac:dyDescent="0.2">
      <c r="A673">
        <v>2019</v>
      </c>
      <c r="B673">
        <v>7</v>
      </c>
      <c r="C673">
        <v>2061000</v>
      </c>
      <c r="D673" t="s">
        <v>11</v>
      </c>
      <c r="E673" t="s">
        <v>74</v>
      </c>
      <c r="F673" t="s">
        <v>54</v>
      </c>
      <c r="G673" t="s">
        <v>54</v>
      </c>
    </row>
    <row r="674" spans="1:7" x14ac:dyDescent="0.2">
      <c r="A674">
        <v>2019</v>
      </c>
      <c r="B674">
        <v>8</v>
      </c>
      <c r="C674">
        <v>2061000</v>
      </c>
      <c r="D674" t="s">
        <v>11</v>
      </c>
      <c r="E674" t="s">
        <v>74</v>
      </c>
      <c r="F674" t="s">
        <v>54</v>
      </c>
      <c r="G674" t="s">
        <v>54</v>
      </c>
    </row>
    <row r="675" spans="1:7" x14ac:dyDescent="0.2">
      <c r="A675">
        <v>2019</v>
      </c>
      <c r="B675">
        <v>9</v>
      </c>
      <c r="C675">
        <v>2061000</v>
      </c>
      <c r="D675" t="s">
        <v>11</v>
      </c>
      <c r="E675" t="s">
        <v>74</v>
      </c>
      <c r="F675" t="s">
        <v>54</v>
      </c>
      <c r="G675" t="s">
        <v>54</v>
      </c>
    </row>
    <row r="676" spans="1:7" x14ac:dyDescent="0.2">
      <c r="A676">
        <v>2019</v>
      </c>
      <c r="B676">
        <v>10</v>
      </c>
      <c r="C676">
        <v>2061000</v>
      </c>
      <c r="D676" t="s">
        <v>11</v>
      </c>
      <c r="E676" t="s">
        <v>74</v>
      </c>
      <c r="F676" t="s">
        <v>54</v>
      </c>
      <c r="G676" t="s">
        <v>54</v>
      </c>
    </row>
    <row r="677" spans="1:7" x14ac:dyDescent="0.2">
      <c r="A677">
        <v>2019</v>
      </c>
      <c r="B677">
        <v>11</v>
      </c>
      <c r="C677">
        <v>2061000</v>
      </c>
      <c r="D677" t="s">
        <v>11</v>
      </c>
      <c r="E677" t="s">
        <v>74</v>
      </c>
      <c r="F677" t="s">
        <v>54</v>
      </c>
      <c r="G677" t="s">
        <v>54</v>
      </c>
    </row>
    <row r="678" spans="1:7" x14ac:dyDescent="0.2">
      <c r="A678">
        <v>2019</v>
      </c>
      <c r="B678">
        <v>12</v>
      </c>
      <c r="C678">
        <v>2061000</v>
      </c>
      <c r="D678" t="s">
        <v>11</v>
      </c>
      <c r="E678" t="s">
        <v>74</v>
      </c>
      <c r="F678" t="s">
        <v>54</v>
      </c>
      <c r="G678" t="s">
        <v>54</v>
      </c>
    </row>
    <row r="679" spans="1:7" x14ac:dyDescent="0.2">
      <c r="A679">
        <v>2019</v>
      </c>
      <c r="B679">
        <v>2</v>
      </c>
      <c r="C679">
        <v>2061000</v>
      </c>
      <c r="D679" t="s">
        <v>11</v>
      </c>
      <c r="E679" t="s">
        <v>21</v>
      </c>
      <c r="F679" t="s">
        <v>54</v>
      </c>
      <c r="G679" t="s">
        <v>54</v>
      </c>
    </row>
    <row r="680" spans="1:7" x14ac:dyDescent="0.2">
      <c r="A680">
        <v>2019</v>
      </c>
      <c r="B680">
        <v>4</v>
      </c>
      <c r="C680">
        <v>2061000</v>
      </c>
      <c r="D680" t="s">
        <v>11</v>
      </c>
      <c r="E680" t="s">
        <v>21</v>
      </c>
      <c r="F680" t="s">
        <v>54</v>
      </c>
      <c r="G680" t="s">
        <v>54</v>
      </c>
    </row>
    <row r="681" spans="1:7" x14ac:dyDescent="0.2">
      <c r="A681">
        <v>2019</v>
      </c>
      <c r="B681">
        <v>5</v>
      </c>
      <c r="C681">
        <v>2061000</v>
      </c>
      <c r="D681" t="s">
        <v>11</v>
      </c>
      <c r="E681" t="s">
        <v>21</v>
      </c>
      <c r="F681" t="s">
        <v>54</v>
      </c>
      <c r="G681" t="s">
        <v>54</v>
      </c>
    </row>
    <row r="682" spans="1:7" x14ac:dyDescent="0.2">
      <c r="A682">
        <v>2019</v>
      </c>
      <c r="B682">
        <v>7</v>
      </c>
      <c r="C682">
        <v>2061000</v>
      </c>
      <c r="D682" t="s">
        <v>11</v>
      </c>
      <c r="E682" t="s">
        <v>21</v>
      </c>
      <c r="F682" t="s">
        <v>54</v>
      </c>
      <c r="G682" t="s">
        <v>54</v>
      </c>
    </row>
    <row r="683" spans="1:7" x14ac:dyDescent="0.2">
      <c r="A683">
        <v>2019</v>
      </c>
      <c r="B683">
        <v>8</v>
      </c>
      <c r="C683">
        <v>2061000</v>
      </c>
      <c r="D683" t="s">
        <v>11</v>
      </c>
      <c r="E683" t="s">
        <v>21</v>
      </c>
      <c r="F683" t="s">
        <v>54</v>
      </c>
      <c r="G683" t="s">
        <v>54</v>
      </c>
    </row>
    <row r="684" spans="1:7" x14ac:dyDescent="0.2">
      <c r="A684">
        <v>2019</v>
      </c>
      <c r="B684">
        <v>9</v>
      </c>
      <c r="C684">
        <v>2061000</v>
      </c>
      <c r="D684" t="s">
        <v>11</v>
      </c>
      <c r="E684" t="s">
        <v>21</v>
      </c>
      <c r="F684" t="s">
        <v>54</v>
      </c>
      <c r="G684" t="s">
        <v>54</v>
      </c>
    </row>
    <row r="685" spans="1:7" x14ac:dyDescent="0.2">
      <c r="A685">
        <v>2019</v>
      </c>
      <c r="B685">
        <v>10</v>
      </c>
      <c r="C685">
        <v>2061000</v>
      </c>
      <c r="D685" t="s">
        <v>11</v>
      </c>
      <c r="E685" t="s">
        <v>21</v>
      </c>
      <c r="F685" t="s">
        <v>54</v>
      </c>
      <c r="G685" t="s">
        <v>54</v>
      </c>
    </row>
    <row r="686" spans="1:7" x14ac:dyDescent="0.2">
      <c r="A686">
        <v>2019</v>
      </c>
      <c r="B686">
        <v>11</v>
      </c>
      <c r="C686">
        <v>2061000</v>
      </c>
      <c r="D686" t="s">
        <v>11</v>
      </c>
      <c r="E686" t="s">
        <v>21</v>
      </c>
      <c r="F686" t="s">
        <v>54</v>
      </c>
      <c r="G686" t="s">
        <v>54</v>
      </c>
    </row>
    <row r="687" spans="1:7" x14ac:dyDescent="0.2">
      <c r="A687">
        <v>2019</v>
      </c>
      <c r="B687">
        <v>1</v>
      </c>
      <c r="C687">
        <v>2061000</v>
      </c>
      <c r="D687" t="s">
        <v>11</v>
      </c>
      <c r="E687" t="s">
        <v>22</v>
      </c>
      <c r="F687" s="32">
        <v>8675.76</v>
      </c>
      <c r="G687" s="32">
        <v>51377.34</v>
      </c>
    </row>
    <row r="688" spans="1:7" x14ac:dyDescent="0.2">
      <c r="A688">
        <v>2019</v>
      </c>
      <c r="B688">
        <v>2</v>
      </c>
      <c r="C688">
        <v>2061000</v>
      </c>
      <c r="D688" t="s">
        <v>11</v>
      </c>
      <c r="E688" t="s">
        <v>22</v>
      </c>
      <c r="F688" s="32">
        <v>6565.68</v>
      </c>
      <c r="G688" s="32">
        <v>41407.660000000003</v>
      </c>
    </row>
    <row r="689" spans="1:7" x14ac:dyDescent="0.2">
      <c r="A689">
        <v>2019</v>
      </c>
      <c r="B689">
        <v>3</v>
      </c>
      <c r="C689">
        <v>2061000</v>
      </c>
      <c r="D689" t="s">
        <v>11</v>
      </c>
      <c r="E689" t="s">
        <v>22</v>
      </c>
      <c r="F689" s="32">
        <v>7774.54</v>
      </c>
      <c r="G689" s="32">
        <v>52056.99</v>
      </c>
    </row>
    <row r="690" spans="1:7" x14ac:dyDescent="0.2">
      <c r="A690">
        <v>2019</v>
      </c>
      <c r="B690">
        <v>4</v>
      </c>
      <c r="C690">
        <v>2061000</v>
      </c>
      <c r="D690" t="s">
        <v>11</v>
      </c>
      <c r="E690" t="s">
        <v>22</v>
      </c>
      <c r="F690" s="32">
        <v>10427.94</v>
      </c>
      <c r="G690" s="32">
        <v>78536.570000000007</v>
      </c>
    </row>
    <row r="691" spans="1:7" x14ac:dyDescent="0.2">
      <c r="A691">
        <v>2019</v>
      </c>
      <c r="B691">
        <v>5</v>
      </c>
      <c r="C691">
        <v>2061000</v>
      </c>
      <c r="D691" t="s">
        <v>11</v>
      </c>
      <c r="E691" t="s">
        <v>22</v>
      </c>
      <c r="F691" s="32">
        <v>7056.99</v>
      </c>
      <c r="G691" s="32">
        <v>57731.85</v>
      </c>
    </row>
    <row r="692" spans="1:7" x14ac:dyDescent="0.2">
      <c r="A692">
        <v>2019</v>
      </c>
      <c r="B692">
        <v>6</v>
      </c>
      <c r="C692">
        <v>2061000</v>
      </c>
      <c r="D692" t="s">
        <v>11</v>
      </c>
      <c r="E692" t="s">
        <v>22</v>
      </c>
      <c r="F692" s="32">
        <v>4942.83</v>
      </c>
      <c r="G692" s="32">
        <v>41298.730000000003</v>
      </c>
    </row>
    <row r="693" spans="1:7" x14ac:dyDescent="0.2">
      <c r="A693">
        <v>2019</v>
      </c>
      <c r="B693">
        <v>7</v>
      </c>
      <c r="C693">
        <v>2061000</v>
      </c>
      <c r="D693" t="s">
        <v>11</v>
      </c>
      <c r="E693" t="s">
        <v>22</v>
      </c>
      <c r="F693" s="32">
        <v>7133.31</v>
      </c>
      <c r="G693" s="32">
        <v>67769.72</v>
      </c>
    </row>
    <row r="694" spans="1:7" x14ac:dyDescent="0.2">
      <c r="A694">
        <v>2019</v>
      </c>
      <c r="B694">
        <v>8</v>
      </c>
      <c r="C694">
        <v>2061000</v>
      </c>
      <c r="D694" t="s">
        <v>11</v>
      </c>
      <c r="E694" t="s">
        <v>22</v>
      </c>
      <c r="F694" s="32">
        <v>8280.09</v>
      </c>
      <c r="G694" s="32">
        <v>76294.33</v>
      </c>
    </row>
    <row r="695" spans="1:7" x14ac:dyDescent="0.2">
      <c r="A695">
        <v>2019</v>
      </c>
      <c r="B695">
        <v>9</v>
      </c>
      <c r="C695">
        <v>2061000</v>
      </c>
      <c r="D695" t="s">
        <v>11</v>
      </c>
      <c r="E695" t="s">
        <v>22</v>
      </c>
      <c r="F695" s="32">
        <v>7983.86</v>
      </c>
      <c r="G695" s="32">
        <v>61878.95</v>
      </c>
    </row>
    <row r="696" spans="1:7" x14ac:dyDescent="0.2">
      <c r="A696">
        <v>2019</v>
      </c>
      <c r="B696">
        <v>10</v>
      </c>
      <c r="C696">
        <v>2061000</v>
      </c>
      <c r="D696" t="s">
        <v>11</v>
      </c>
      <c r="E696" t="s">
        <v>22</v>
      </c>
      <c r="F696" s="32">
        <v>8612.77</v>
      </c>
      <c r="G696" s="32">
        <v>71131.990000000005</v>
      </c>
    </row>
    <row r="697" spans="1:7" x14ac:dyDescent="0.2">
      <c r="A697">
        <v>2019</v>
      </c>
      <c r="B697">
        <v>11</v>
      </c>
      <c r="C697">
        <v>2061000</v>
      </c>
      <c r="D697" t="s">
        <v>11</v>
      </c>
      <c r="E697" t="s">
        <v>22</v>
      </c>
      <c r="F697" s="32">
        <v>8342.92</v>
      </c>
      <c r="G697" s="32">
        <v>68255.95</v>
      </c>
    </row>
    <row r="698" spans="1:7" x14ac:dyDescent="0.2">
      <c r="A698">
        <v>2019</v>
      </c>
      <c r="B698">
        <v>12</v>
      </c>
      <c r="C698">
        <v>2061000</v>
      </c>
      <c r="D698" t="s">
        <v>11</v>
      </c>
      <c r="E698" t="s">
        <v>22</v>
      </c>
      <c r="F698" s="32">
        <v>9195.8700000000008</v>
      </c>
      <c r="G698" s="32">
        <v>77407.08</v>
      </c>
    </row>
    <row r="699" spans="1:7" x14ac:dyDescent="0.2">
      <c r="A699">
        <v>2019</v>
      </c>
      <c r="B699">
        <v>9</v>
      </c>
      <c r="C699">
        <v>2061000</v>
      </c>
      <c r="D699" t="s">
        <v>11</v>
      </c>
      <c r="E699" t="s">
        <v>85</v>
      </c>
      <c r="F699" t="s">
        <v>54</v>
      </c>
      <c r="G699" t="s">
        <v>54</v>
      </c>
    </row>
    <row r="700" spans="1:7" x14ac:dyDescent="0.2">
      <c r="A700">
        <v>2019</v>
      </c>
      <c r="B700">
        <v>11</v>
      </c>
      <c r="C700">
        <v>2061000</v>
      </c>
      <c r="D700" t="s">
        <v>11</v>
      </c>
      <c r="E700" t="s">
        <v>85</v>
      </c>
      <c r="F700" t="s">
        <v>54</v>
      </c>
      <c r="G700" t="s">
        <v>54</v>
      </c>
    </row>
    <row r="701" spans="1:7" x14ac:dyDescent="0.2">
      <c r="A701">
        <v>2019</v>
      </c>
      <c r="B701">
        <v>3</v>
      </c>
      <c r="C701">
        <v>2061000</v>
      </c>
      <c r="D701" t="s">
        <v>11</v>
      </c>
      <c r="E701" t="s">
        <v>23</v>
      </c>
      <c r="F701" t="s">
        <v>54</v>
      </c>
      <c r="G701" t="s">
        <v>54</v>
      </c>
    </row>
    <row r="702" spans="1:7" x14ac:dyDescent="0.2">
      <c r="A702">
        <v>2019</v>
      </c>
      <c r="B702">
        <v>4</v>
      </c>
      <c r="C702">
        <v>2061000</v>
      </c>
      <c r="D702" t="s">
        <v>11</v>
      </c>
      <c r="E702" t="s">
        <v>23</v>
      </c>
      <c r="F702" t="s">
        <v>54</v>
      </c>
      <c r="G702" t="s">
        <v>54</v>
      </c>
    </row>
    <row r="703" spans="1:7" x14ac:dyDescent="0.2">
      <c r="A703">
        <v>2019</v>
      </c>
      <c r="B703">
        <v>5</v>
      </c>
      <c r="C703">
        <v>2061000</v>
      </c>
      <c r="D703" t="s">
        <v>11</v>
      </c>
      <c r="E703" t="s">
        <v>23</v>
      </c>
      <c r="F703" t="s">
        <v>54</v>
      </c>
      <c r="G703" t="s">
        <v>54</v>
      </c>
    </row>
    <row r="704" spans="1:7" x14ac:dyDescent="0.2">
      <c r="A704">
        <v>2019</v>
      </c>
      <c r="B704">
        <v>6</v>
      </c>
      <c r="C704">
        <v>2061000</v>
      </c>
      <c r="D704" t="s">
        <v>11</v>
      </c>
      <c r="E704" t="s">
        <v>23</v>
      </c>
      <c r="F704" s="32">
        <v>3490.75</v>
      </c>
      <c r="G704" s="32">
        <v>23292.080000000002</v>
      </c>
    </row>
    <row r="705" spans="1:7" x14ac:dyDescent="0.2">
      <c r="A705">
        <v>2019</v>
      </c>
      <c r="B705">
        <v>7</v>
      </c>
      <c r="C705">
        <v>2061000</v>
      </c>
      <c r="D705" t="s">
        <v>11</v>
      </c>
      <c r="E705" t="s">
        <v>23</v>
      </c>
      <c r="F705" s="32">
        <v>3403.08</v>
      </c>
      <c r="G705" s="32">
        <v>24903.19</v>
      </c>
    </row>
    <row r="706" spans="1:7" x14ac:dyDescent="0.2">
      <c r="A706">
        <v>2019</v>
      </c>
      <c r="B706">
        <v>8</v>
      </c>
      <c r="C706">
        <v>2061000</v>
      </c>
      <c r="D706" t="s">
        <v>11</v>
      </c>
      <c r="E706" t="s">
        <v>23</v>
      </c>
      <c r="F706" t="s">
        <v>54</v>
      </c>
      <c r="G706" t="s">
        <v>54</v>
      </c>
    </row>
    <row r="707" spans="1:7" x14ac:dyDescent="0.2">
      <c r="A707">
        <v>2019</v>
      </c>
      <c r="B707">
        <v>9</v>
      </c>
      <c r="C707">
        <v>2061000</v>
      </c>
      <c r="D707" t="s">
        <v>11</v>
      </c>
      <c r="E707" t="s">
        <v>23</v>
      </c>
      <c r="F707" s="32">
        <v>1658.56</v>
      </c>
      <c r="G707" s="32">
        <v>14682.48</v>
      </c>
    </row>
    <row r="708" spans="1:7" x14ac:dyDescent="0.2">
      <c r="A708">
        <v>2019</v>
      </c>
      <c r="B708">
        <v>10</v>
      </c>
      <c r="C708">
        <v>2061000</v>
      </c>
      <c r="D708" t="s">
        <v>11</v>
      </c>
      <c r="E708" t="s">
        <v>23</v>
      </c>
      <c r="F708" s="32">
        <v>2807.68</v>
      </c>
      <c r="G708" s="32">
        <v>28202.47</v>
      </c>
    </row>
    <row r="709" spans="1:7" x14ac:dyDescent="0.2">
      <c r="A709">
        <v>2019</v>
      </c>
      <c r="B709">
        <v>11</v>
      </c>
      <c r="C709">
        <v>2061000</v>
      </c>
      <c r="D709" t="s">
        <v>11</v>
      </c>
      <c r="E709" t="s">
        <v>23</v>
      </c>
      <c r="F709" t="s">
        <v>54</v>
      </c>
      <c r="G709" t="s">
        <v>54</v>
      </c>
    </row>
    <row r="710" spans="1:7" x14ac:dyDescent="0.2">
      <c r="A710">
        <v>2019</v>
      </c>
      <c r="B710">
        <v>12</v>
      </c>
      <c r="C710">
        <v>2061000</v>
      </c>
      <c r="D710" t="s">
        <v>11</v>
      </c>
      <c r="E710" t="s">
        <v>23</v>
      </c>
      <c r="F710" s="32">
        <v>2775.49</v>
      </c>
      <c r="G710" s="32">
        <v>19571.11</v>
      </c>
    </row>
    <row r="711" spans="1:7" x14ac:dyDescent="0.2">
      <c r="A711">
        <v>2019</v>
      </c>
      <c r="B711">
        <v>5</v>
      </c>
      <c r="C711">
        <v>2061000</v>
      </c>
      <c r="D711" t="s">
        <v>11</v>
      </c>
      <c r="E711" t="s">
        <v>76</v>
      </c>
      <c r="F711" t="s">
        <v>54</v>
      </c>
      <c r="G711" t="s">
        <v>54</v>
      </c>
    </row>
    <row r="712" spans="1:7" x14ac:dyDescent="0.2">
      <c r="A712">
        <v>2019</v>
      </c>
      <c r="B712">
        <v>6</v>
      </c>
      <c r="C712">
        <v>2061000</v>
      </c>
      <c r="D712" t="s">
        <v>11</v>
      </c>
      <c r="E712" t="s">
        <v>76</v>
      </c>
      <c r="F712" t="s">
        <v>54</v>
      </c>
      <c r="G712" t="s">
        <v>54</v>
      </c>
    </row>
    <row r="713" spans="1:7" x14ac:dyDescent="0.2">
      <c r="A713">
        <v>2019</v>
      </c>
      <c r="B713">
        <v>1</v>
      </c>
      <c r="C713">
        <v>2061000</v>
      </c>
      <c r="D713" t="s">
        <v>11</v>
      </c>
      <c r="E713" t="s">
        <v>24</v>
      </c>
      <c r="F713" t="s">
        <v>54</v>
      </c>
      <c r="G713" t="s">
        <v>54</v>
      </c>
    </row>
    <row r="714" spans="1:7" x14ac:dyDescent="0.2">
      <c r="A714">
        <v>2019</v>
      </c>
      <c r="B714">
        <v>2</v>
      </c>
      <c r="C714">
        <v>2061000</v>
      </c>
      <c r="D714" t="s">
        <v>11</v>
      </c>
      <c r="E714" t="s">
        <v>24</v>
      </c>
      <c r="F714" t="s">
        <v>54</v>
      </c>
      <c r="G714" t="s">
        <v>54</v>
      </c>
    </row>
    <row r="715" spans="1:7" x14ac:dyDescent="0.2">
      <c r="A715">
        <v>2019</v>
      </c>
      <c r="B715">
        <v>3</v>
      </c>
      <c r="C715">
        <v>2061000</v>
      </c>
      <c r="D715" t="s">
        <v>11</v>
      </c>
      <c r="E715" t="s">
        <v>24</v>
      </c>
      <c r="F715">
        <v>421</v>
      </c>
      <c r="G715" s="32">
        <v>4068.9</v>
      </c>
    </row>
    <row r="716" spans="1:7" x14ac:dyDescent="0.2">
      <c r="A716">
        <v>2019</v>
      </c>
      <c r="B716">
        <v>4</v>
      </c>
      <c r="C716">
        <v>2061000</v>
      </c>
      <c r="D716" t="s">
        <v>11</v>
      </c>
      <c r="E716" t="s">
        <v>24</v>
      </c>
      <c r="F716" t="s">
        <v>54</v>
      </c>
      <c r="G716" t="s">
        <v>54</v>
      </c>
    </row>
    <row r="717" spans="1:7" x14ac:dyDescent="0.2">
      <c r="A717">
        <v>2019</v>
      </c>
      <c r="B717">
        <v>5</v>
      </c>
      <c r="C717">
        <v>2061000</v>
      </c>
      <c r="D717" t="s">
        <v>11</v>
      </c>
      <c r="E717" t="s">
        <v>24</v>
      </c>
      <c r="F717" t="s">
        <v>54</v>
      </c>
      <c r="G717" t="s">
        <v>54</v>
      </c>
    </row>
    <row r="718" spans="1:7" x14ac:dyDescent="0.2">
      <c r="A718">
        <v>2019</v>
      </c>
      <c r="B718">
        <v>6</v>
      </c>
      <c r="C718">
        <v>2061000</v>
      </c>
      <c r="D718" t="s">
        <v>11</v>
      </c>
      <c r="E718" t="s">
        <v>24</v>
      </c>
      <c r="F718" t="s">
        <v>54</v>
      </c>
      <c r="G718" t="s">
        <v>54</v>
      </c>
    </row>
    <row r="719" spans="1:7" x14ac:dyDescent="0.2">
      <c r="A719">
        <v>2019</v>
      </c>
      <c r="B719">
        <v>7</v>
      </c>
      <c r="C719">
        <v>2061000</v>
      </c>
      <c r="D719" t="s">
        <v>11</v>
      </c>
      <c r="E719" t="s">
        <v>24</v>
      </c>
      <c r="F719" s="32">
        <v>1414</v>
      </c>
      <c r="G719" s="32">
        <v>17201.650000000001</v>
      </c>
    </row>
    <row r="720" spans="1:7" x14ac:dyDescent="0.2">
      <c r="A720">
        <v>2019</v>
      </c>
      <c r="B720">
        <v>8</v>
      </c>
      <c r="C720">
        <v>2061000</v>
      </c>
      <c r="D720" t="s">
        <v>11</v>
      </c>
      <c r="E720" t="s">
        <v>24</v>
      </c>
      <c r="F720" s="32">
        <v>6875.57</v>
      </c>
      <c r="G720" s="32">
        <v>15585.92</v>
      </c>
    </row>
    <row r="721" spans="1:7" x14ac:dyDescent="0.2">
      <c r="A721">
        <v>2019</v>
      </c>
      <c r="B721">
        <v>9</v>
      </c>
      <c r="C721">
        <v>2061000</v>
      </c>
      <c r="D721" t="s">
        <v>11</v>
      </c>
      <c r="E721" t="s">
        <v>24</v>
      </c>
      <c r="F721" t="s">
        <v>54</v>
      </c>
      <c r="G721" t="s">
        <v>54</v>
      </c>
    </row>
    <row r="722" spans="1:7" x14ac:dyDescent="0.2">
      <c r="A722">
        <v>2019</v>
      </c>
      <c r="B722">
        <v>10</v>
      </c>
      <c r="C722">
        <v>2061000</v>
      </c>
      <c r="D722" t="s">
        <v>11</v>
      </c>
      <c r="E722" t="s">
        <v>24</v>
      </c>
      <c r="F722" s="32">
        <v>24366.17</v>
      </c>
      <c r="G722" s="32">
        <v>22397.09</v>
      </c>
    </row>
    <row r="723" spans="1:7" x14ac:dyDescent="0.2">
      <c r="A723">
        <v>2019</v>
      </c>
      <c r="B723">
        <v>11</v>
      </c>
      <c r="C723">
        <v>2061000</v>
      </c>
      <c r="D723" t="s">
        <v>11</v>
      </c>
      <c r="E723" t="s">
        <v>24</v>
      </c>
      <c r="F723" t="s">
        <v>54</v>
      </c>
      <c r="G723" t="s">
        <v>54</v>
      </c>
    </row>
    <row r="724" spans="1:7" x14ac:dyDescent="0.2">
      <c r="A724">
        <v>2019</v>
      </c>
      <c r="B724">
        <v>12</v>
      </c>
      <c r="C724">
        <v>2061000</v>
      </c>
      <c r="D724" t="s">
        <v>11</v>
      </c>
      <c r="E724" t="s">
        <v>24</v>
      </c>
      <c r="F724" s="32">
        <v>1710</v>
      </c>
      <c r="G724" s="32">
        <v>20006.259999999998</v>
      </c>
    </row>
    <row r="725" spans="1:7" x14ac:dyDescent="0.2">
      <c r="A725">
        <v>2019</v>
      </c>
      <c r="B725">
        <v>8</v>
      </c>
      <c r="C725">
        <v>2061000</v>
      </c>
      <c r="D725" t="s">
        <v>11</v>
      </c>
      <c r="E725" t="s">
        <v>61</v>
      </c>
      <c r="F725" t="s">
        <v>54</v>
      </c>
      <c r="G725" t="s">
        <v>54</v>
      </c>
    </row>
    <row r="726" spans="1:7" x14ac:dyDescent="0.2">
      <c r="A726">
        <v>2019</v>
      </c>
      <c r="B726">
        <v>10</v>
      </c>
      <c r="C726">
        <v>2061000</v>
      </c>
      <c r="D726" t="s">
        <v>11</v>
      </c>
      <c r="E726" t="s">
        <v>61</v>
      </c>
      <c r="F726" t="s">
        <v>54</v>
      </c>
      <c r="G726" t="s">
        <v>54</v>
      </c>
    </row>
    <row r="727" spans="1:7" x14ac:dyDescent="0.2">
      <c r="A727">
        <v>2019</v>
      </c>
      <c r="B727">
        <v>11</v>
      </c>
      <c r="C727">
        <v>2061000</v>
      </c>
      <c r="D727" t="s">
        <v>11</v>
      </c>
      <c r="E727" t="s">
        <v>61</v>
      </c>
      <c r="F727" t="s">
        <v>54</v>
      </c>
      <c r="G727" t="s">
        <v>54</v>
      </c>
    </row>
    <row r="728" spans="1:7" x14ac:dyDescent="0.2">
      <c r="A728">
        <v>2019</v>
      </c>
      <c r="B728">
        <v>12</v>
      </c>
      <c r="C728">
        <v>2061000</v>
      </c>
      <c r="D728" t="s">
        <v>11</v>
      </c>
      <c r="E728" t="s">
        <v>61</v>
      </c>
      <c r="F728" t="s">
        <v>54</v>
      </c>
      <c r="G728" t="s">
        <v>54</v>
      </c>
    </row>
    <row r="729" spans="1:7" x14ac:dyDescent="0.2">
      <c r="A729">
        <v>2019</v>
      </c>
      <c r="B729">
        <v>1</v>
      </c>
      <c r="C729">
        <v>2061000</v>
      </c>
      <c r="D729" t="s">
        <v>11</v>
      </c>
      <c r="E729" t="s">
        <v>25</v>
      </c>
      <c r="F729" t="s">
        <v>54</v>
      </c>
      <c r="G729" t="s">
        <v>54</v>
      </c>
    </row>
    <row r="730" spans="1:7" x14ac:dyDescent="0.2">
      <c r="A730">
        <v>2019</v>
      </c>
      <c r="B730">
        <v>2</v>
      </c>
      <c r="C730">
        <v>2061000</v>
      </c>
      <c r="D730" t="s">
        <v>11</v>
      </c>
      <c r="E730" t="s">
        <v>25</v>
      </c>
      <c r="F730" t="s">
        <v>54</v>
      </c>
      <c r="G730" t="s">
        <v>54</v>
      </c>
    </row>
    <row r="731" spans="1:7" x14ac:dyDescent="0.2">
      <c r="A731">
        <v>2019</v>
      </c>
      <c r="B731">
        <v>3</v>
      </c>
      <c r="C731">
        <v>2061000</v>
      </c>
      <c r="D731" t="s">
        <v>11</v>
      </c>
      <c r="E731" t="s">
        <v>25</v>
      </c>
      <c r="F731" t="s">
        <v>54</v>
      </c>
      <c r="G731" t="s">
        <v>54</v>
      </c>
    </row>
    <row r="732" spans="1:7" x14ac:dyDescent="0.2">
      <c r="A732">
        <v>2019</v>
      </c>
      <c r="B732">
        <v>4</v>
      </c>
      <c r="C732">
        <v>2061000</v>
      </c>
      <c r="D732" t="s">
        <v>11</v>
      </c>
      <c r="E732" t="s">
        <v>25</v>
      </c>
      <c r="F732" t="s">
        <v>54</v>
      </c>
      <c r="G732" t="s">
        <v>54</v>
      </c>
    </row>
    <row r="733" spans="1:7" x14ac:dyDescent="0.2">
      <c r="A733">
        <v>2019</v>
      </c>
      <c r="B733">
        <v>5</v>
      </c>
      <c r="C733">
        <v>2061000</v>
      </c>
      <c r="D733" t="s">
        <v>11</v>
      </c>
      <c r="E733" t="s">
        <v>25</v>
      </c>
      <c r="F733" t="s">
        <v>54</v>
      </c>
      <c r="G733" t="s">
        <v>54</v>
      </c>
    </row>
    <row r="734" spans="1:7" x14ac:dyDescent="0.2">
      <c r="A734">
        <v>2019</v>
      </c>
      <c r="B734">
        <v>6</v>
      </c>
      <c r="C734">
        <v>2061000</v>
      </c>
      <c r="D734" t="s">
        <v>11</v>
      </c>
      <c r="E734" t="s">
        <v>25</v>
      </c>
      <c r="F734" t="s">
        <v>54</v>
      </c>
      <c r="G734" t="s">
        <v>54</v>
      </c>
    </row>
    <row r="735" spans="1:7" x14ac:dyDescent="0.2">
      <c r="A735">
        <v>2019</v>
      </c>
      <c r="B735">
        <v>7</v>
      </c>
      <c r="C735">
        <v>2061000</v>
      </c>
      <c r="D735" t="s">
        <v>11</v>
      </c>
      <c r="E735" t="s">
        <v>25</v>
      </c>
      <c r="F735" t="s">
        <v>54</v>
      </c>
      <c r="G735" t="s">
        <v>54</v>
      </c>
    </row>
    <row r="736" spans="1:7" x14ac:dyDescent="0.2">
      <c r="A736">
        <v>2019</v>
      </c>
      <c r="B736">
        <v>10</v>
      </c>
      <c r="C736">
        <v>2061000</v>
      </c>
      <c r="D736" t="s">
        <v>11</v>
      </c>
      <c r="E736" t="s">
        <v>25</v>
      </c>
      <c r="F736" t="s">
        <v>54</v>
      </c>
      <c r="G736" t="s">
        <v>54</v>
      </c>
    </row>
    <row r="737" spans="1:7" x14ac:dyDescent="0.2">
      <c r="A737">
        <v>2019</v>
      </c>
      <c r="B737">
        <v>3</v>
      </c>
      <c r="C737">
        <v>2061000</v>
      </c>
      <c r="D737" t="s">
        <v>11</v>
      </c>
      <c r="E737" t="s">
        <v>26</v>
      </c>
      <c r="F737" t="s">
        <v>54</v>
      </c>
      <c r="G737" t="s">
        <v>54</v>
      </c>
    </row>
    <row r="738" spans="1:7" x14ac:dyDescent="0.2">
      <c r="A738">
        <v>2019</v>
      </c>
      <c r="B738">
        <v>4</v>
      </c>
      <c r="C738">
        <v>2061000</v>
      </c>
      <c r="D738" t="s">
        <v>11</v>
      </c>
      <c r="E738" t="s">
        <v>26</v>
      </c>
      <c r="F738" t="s">
        <v>54</v>
      </c>
      <c r="G738" t="s">
        <v>54</v>
      </c>
    </row>
    <row r="739" spans="1:7" x14ac:dyDescent="0.2">
      <c r="A739">
        <v>2019</v>
      </c>
      <c r="B739">
        <v>7</v>
      </c>
      <c r="C739">
        <v>2061000</v>
      </c>
      <c r="D739" t="s">
        <v>11</v>
      </c>
      <c r="E739" t="s">
        <v>26</v>
      </c>
      <c r="F739" t="s">
        <v>54</v>
      </c>
      <c r="G739" t="s">
        <v>54</v>
      </c>
    </row>
    <row r="740" spans="1:7" x14ac:dyDescent="0.2">
      <c r="A740">
        <v>2019</v>
      </c>
      <c r="B740">
        <v>8</v>
      </c>
      <c r="C740">
        <v>2061000</v>
      </c>
      <c r="D740" t="s">
        <v>11</v>
      </c>
      <c r="E740" t="s">
        <v>26</v>
      </c>
      <c r="F740" t="s">
        <v>54</v>
      </c>
      <c r="G740" t="s">
        <v>54</v>
      </c>
    </row>
    <row r="741" spans="1:7" x14ac:dyDescent="0.2">
      <c r="A741">
        <v>2019</v>
      </c>
      <c r="B741">
        <v>9</v>
      </c>
      <c r="C741">
        <v>2061000</v>
      </c>
      <c r="D741" t="s">
        <v>11</v>
      </c>
      <c r="E741" t="s">
        <v>26</v>
      </c>
      <c r="F741" t="s">
        <v>54</v>
      </c>
      <c r="G741" t="s">
        <v>54</v>
      </c>
    </row>
    <row r="742" spans="1:7" x14ac:dyDescent="0.2">
      <c r="A742">
        <v>2019</v>
      </c>
      <c r="B742">
        <v>10</v>
      </c>
      <c r="C742">
        <v>2061000</v>
      </c>
      <c r="D742" t="s">
        <v>11</v>
      </c>
      <c r="E742" t="s">
        <v>26</v>
      </c>
      <c r="F742" t="s">
        <v>54</v>
      </c>
      <c r="G742" t="s">
        <v>54</v>
      </c>
    </row>
    <row r="743" spans="1:7" x14ac:dyDescent="0.2">
      <c r="A743">
        <v>2019</v>
      </c>
      <c r="B743">
        <v>11</v>
      </c>
      <c r="C743">
        <v>2061000</v>
      </c>
      <c r="D743" t="s">
        <v>11</v>
      </c>
      <c r="E743" t="s">
        <v>26</v>
      </c>
      <c r="F743" t="s">
        <v>54</v>
      </c>
      <c r="G743" t="s">
        <v>54</v>
      </c>
    </row>
    <row r="744" spans="1:7" x14ac:dyDescent="0.2">
      <c r="A744">
        <v>2019</v>
      </c>
      <c r="B744">
        <v>12</v>
      </c>
      <c r="C744">
        <v>2061000</v>
      </c>
      <c r="D744" t="s">
        <v>11</v>
      </c>
      <c r="E744" t="s">
        <v>26</v>
      </c>
      <c r="F744" t="s">
        <v>54</v>
      </c>
      <c r="G744" t="s">
        <v>54</v>
      </c>
    </row>
    <row r="745" spans="1:7" x14ac:dyDescent="0.2">
      <c r="A745">
        <v>2019</v>
      </c>
      <c r="B745">
        <v>2</v>
      </c>
      <c r="C745">
        <v>2061000</v>
      </c>
      <c r="D745" t="s">
        <v>11</v>
      </c>
      <c r="E745" t="s">
        <v>79</v>
      </c>
      <c r="F745" t="s">
        <v>54</v>
      </c>
      <c r="G745" t="s">
        <v>54</v>
      </c>
    </row>
    <row r="746" spans="1:7" x14ac:dyDescent="0.2">
      <c r="A746">
        <v>2019</v>
      </c>
      <c r="B746">
        <v>4</v>
      </c>
      <c r="C746">
        <v>2061000</v>
      </c>
      <c r="D746" t="s">
        <v>11</v>
      </c>
      <c r="E746" t="s">
        <v>79</v>
      </c>
      <c r="F746" t="s">
        <v>54</v>
      </c>
      <c r="G746" t="s">
        <v>54</v>
      </c>
    </row>
    <row r="747" spans="1:7" x14ac:dyDescent="0.2">
      <c r="A747">
        <v>2019</v>
      </c>
      <c r="B747">
        <v>1</v>
      </c>
      <c r="C747">
        <v>2061000</v>
      </c>
      <c r="D747" t="s">
        <v>11</v>
      </c>
      <c r="E747" t="s">
        <v>56</v>
      </c>
      <c r="F747" t="s">
        <v>54</v>
      </c>
      <c r="G747" t="s">
        <v>54</v>
      </c>
    </row>
    <row r="748" spans="1:7" x14ac:dyDescent="0.2">
      <c r="A748">
        <v>2019</v>
      </c>
      <c r="B748">
        <v>4</v>
      </c>
      <c r="C748">
        <v>2061000</v>
      </c>
      <c r="D748" t="s">
        <v>11</v>
      </c>
      <c r="E748" t="s">
        <v>56</v>
      </c>
      <c r="F748" t="s">
        <v>54</v>
      </c>
      <c r="G748" t="s">
        <v>54</v>
      </c>
    </row>
    <row r="749" spans="1:7" x14ac:dyDescent="0.2">
      <c r="A749">
        <v>2019</v>
      </c>
      <c r="B749">
        <v>7</v>
      </c>
      <c r="C749">
        <v>2061000</v>
      </c>
      <c r="D749" t="s">
        <v>11</v>
      </c>
      <c r="E749" t="s">
        <v>56</v>
      </c>
      <c r="F749" t="s">
        <v>54</v>
      </c>
      <c r="G749" t="s">
        <v>54</v>
      </c>
    </row>
    <row r="750" spans="1:7" x14ac:dyDescent="0.2">
      <c r="A750">
        <v>2019</v>
      </c>
      <c r="B750">
        <v>8</v>
      </c>
      <c r="C750">
        <v>2061000</v>
      </c>
      <c r="D750" t="s">
        <v>11</v>
      </c>
      <c r="E750" t="s">
        <v>56</v>
      </c>
      <c r="F750" t="s">
        <v>54</v>
      </c>
      <c r="G750" t="s">
        <v>54</v>
      </c>
    </row>
    <row r="751" spans="1:7" x14ac:dyDescent="0.2">
      <c r="A751">
        <v>2019</v>
      </c>
      <c r="B751">
        <v>10</v>
      </c>
      <c r="C751">
        <v>2061000</v>
      </c>
      <c r="D751" t="s">
        <v>11</v>
      </c>
      <c r="E751" t="s">
        <v>56</v>
      </c>
      <c r="F751" t="s">
        <v>54</v>
      </c>
      <c r="G751" t="s">
        <v>54</v>
      </c>
    </row>
    <row r="752" spans="1:7" x14ac:dyDescent="0.2">
      <c r="A752">
        <v>2019</v>
      </c>
      <c r="B752">
        <v>11</v>
      </c>
      <c r="C752">
        <v>2061000</v>
      </c>
      <c r="D752" t="s">
        <v>11</v>
      </c>
      <c r="E752" t="s">
        <v>56</v>
      </c>
      <c r="F752" t="s">
        <v>54</v>
      </c>
      <c r="G752" t="s">
        <v>54</v>
      </c>
    </row>
    <row r="753" spans="1:7" x14ac:dyDescent="0.2">
      <c r="A753">
        <v>2019</v>
      </c>
      <c r="B753">
        <v>3</v>
      </c>
      <c r="C753">
        <v>2061000</v>
      </c>
      <c r="D753" t="s">
        <v>11</v>
      </c>
      <c r="E753" t="s">
        <v>28</v>
      </c>
      <c r="F753" t="s">
        <v>54</v>
      </c>
      <c r="G753" t="s">
        <v>54</v>
      </c>
    </row>
    <row r="754" spans="1:7" x14ac:dyDescent="0.2">
      <c r="A754">
        <v>2019</v>
      </c>
      <c r="B754">
        <v>1</v>
      </c>
      <c r="C754">
        <v>2061000</v>
      </c>
      <c r="D754" t="s">
        <v>11</v>
      </c>
      <c r="E754" t="s">
        <v>57</v>
      </c>
      <c r="F754" t="s">
        <v>54</v>
      </c>
      <c r="G754" t="s">
        <v>54</v>
      </c>
    </row>
    <row r="755" spans="1:7" x14ac:dyDescent="0.2">
      <c r="A755">
        <v>2019</v>
      </c>
      <c r="B755">
        <v>3</v>
      </c>
      <c r="C755">
        <v>2061000</v>
      </c>
      <c r="D755" t="s">
        <v>11</v>
      </c>
      <c r="E755" t="s">
        <v>57</v>
      </c>
      <c r="F755" t="s">
        <v>54</v>
      </c>
      <c r="G755" t="s">
        <v>54</v>
      </c>
    </row>
    <row r="756" spans="1:7" x14ac:dyDescent="0.2">
      <c r="A756">
        <v>2019</v>
      </c>
      <c r="B756">
        <v>4</v>
      </c>
      <c r="C756">
        <v>2061000</v>
      </c>
      <c r="D756" t="s">
        <v>11</v>
      </c>
      <c r="E756" t="s">
        <v>57</v>
      </c>
      <c r="F756" t="s">
        <v>54</v>
      </c>
      <c r="G756" t="s">
        <v>54</v>
      </c>
    </row>
    <row r="757" spans="1:7" x14ac:dyDescent="0.2">
      <c r="A757">
        <v>2019</v>
      </c>
      <c r="B757">
        <v>5</v>
      </c>
      <c r="C757">
        <v>2061000</v>
      </c>
      <c r="D757" t="s">
        <v>11</v>
      </c>
      <c r="E757" t="s">
        <v>57</v>
      </c>
      <c r="F757" t="s">
        <v>54</v>
      </c>
      <c r="G757" t="s">
        <v>54</v>
      </c>
    </row>
    <row r="758" spans="1:7" x14ac:dyDescent="0.2">
      <c r="A758">
        <v>2019</v>
      </c>
      <c r="B758">
        <v>6</v>
      </c>
      <c r="C758">
        <v>2061000</v>
      </c>
      <c r="D758" t="s">
        <v>11</v>
      </c>
      <c r="E758" t="s">
        <v>57</v>
      </c>
      <c r="F758" t="s">
        <v>54</v>
      </c>
      <c r="G758" t="s">
        <v>54</v>
      </c>
    </row>
    <row r="759" spans="1:7" x14ac:dyDescent="0.2">
      <c r="A759">
        <v>2019</v>
      </c>
      <c r="B759">
        <v>7</v>
      </c>
      <c r="C759">
        <v>2061000</v>
      </c>
      <c r="D759" t="s">
        <v>11</v>
      </c>
      <c r="E759" t="s">
        <v>57</v>
      </c>
      <c r="F759" t="s">
        <v>54</v>
      </c>
      <c r="G759" t="s">
        <v>54</v>
      </c>
    </row>
    <row r="760" spans="1:7" x14ac:dyDescent="0.2">
      <c r="A760">
        <v>2019</v>
      </c>
      <c r="B760">
        <v>8</v>
      </c>
      <c r="C760">
        <v>2061000</v>
      </c>
      <c r="D760" t="s">
        <v>11</v>
      </c>
      <c r="E760" t="s">
        <v>57</v>
      </c>
      <c r="F760" t="s">
        <v>54</v>
      </c>
      <c r="G760" t="s">
        <v>54</v>
      </c>
    </row>
    <row r="761" spans="1:7" x14ac:dyDescent="0.2">
      <c r="A761">
        <v>2019</v>
      </c>
      <c r="B761">
        <v>10</v>
      </c>
      <c r="C761">
        <v>2061000</v>
      </c>
      <c r="D761" t="s">
        <v>11</v>
      </c>
      <c r="E761" t="s">
        <v>57</v>
      </c>
      <c r="F761" s="32">
        <v>5248.55</v>
      </c>
      <c r="G761" s="32">
        <v>16496.09</v>
      </c>
    </row>
    <row r="762" spans="1:7" x14ac:dyDescent="0.2">
      <c r="A762">
        <v>2019</v>
      </c>
      <c r="B762">
        <v>11</v>
      </c>
      <c r="C762">
        <v>2061000</v>
      </c>
      <c r="D762" t="s">
        <v>11</v>
      </c>
      <c r="E762" t="s">
        <v>57</v>
      </c>
      <c r="F762" t="s">
        <v>54</v>
      </c>
      <c r="G762" t="s">
        <v>54</v>
      </c>
    </row>
    <row r="763" spans="1:7" x14ac:dyDescent="0.2">
      <c r="A763">
        <v>2019</v>
      </c>
      <c r="B763">
        <v>1</v>
      </c>
      <c r="C763">
        <v>2061000</v>
      </c>
      <c r="D763" t="s">
        <v>11</v>
      </c>
      <c r="E763" t="s">
        <v>31</v>
      </c>
      <c r="F763" t="s">
        <v>54</v>
      </c>
      <c r="G763" t="s">
        <v>54</v>
      </c>
    </row>
    <row r="764" spans="1:7" x14ac:dyDescent="0.2">
      <c r="A764">
        <v>2019</v>
      </c>
      <c r="B764">
        <v>2</v>
      </c>
      <c r="C764">
        <v>2061000</v>
      </c>
      <c r="D764" t="s">
        <v>11</v>
      </c>
      <c r="E764" t="s">
        <v>31</v>
      </c>
      <c r="F764" t="s">
        <v>54</v>
      </c>
      <c r="G764" t="s">
        <v>54</v>
      </c>
    </row>
    <row r="765" spans="1:7" x14ac:dyDescent="0.2">
      <c r="A765">
        <v>2019</v>
      </c>
      <c r="B765">
        <v>3</v>
      </c>
      <c r="C765">
        <v>2061000</v>
      </c>
      <c r="D765" t="s">
        <v>11</v>
      </c>
      <c r="E765" t="s">
        <v>31</v>
      </c>
      <c r="F765" t="s">
        <v>54</v>
      </c>
      <c r="G765" t="s">
        <v>54</v>
      </c>
    </row>
    <row r="766" spans="1:7" x14ac:dyDescent="0.2">
      <c r="A766">
        <v>2019</v>
      </c>
      <c r="B766">
        <v>4</v>
      </c>
      <c r="C766">
        <v>2061000</v>
      </c>
      <c r="D766" t="s">
        <v>11</v>
      </c>
      <c r="E766" t="s">
        <v>31</v>
      </c>
      <c r="F766" t="s">
        <v>54</v>
      </c>
      <c r="G766" t="s">
        <v>54</v>
      </c>
    </row>
    <row r="767" spans="1:7" x14ac:dyDescent="0.2">
      <c r="A767">
        <v>2019</v>
      </c>
      <c r="B767">
        <v>6</v>
      </c>
      <c r="C767">
        <v>2061000</v>
      </c>
      <c r="D767" t="s">
        <v>11</v>
      </c>
      <c r="E767" t="s">
        <v>31</v>
      </c>
      <c r="F767" t="s">
        <v>54</v>
      </c>
      <c r="G767" t="s">
        <v>54</v>
      </c>
    </row>
    <row r="768" spans="1:7" x14ac:dyDescent="0.2">
      <c r="A768">
        <v>2019</v>
      </c>
      <c r="B768">
        <v>9</v>
      </c>
      <c r="C768">
        <v>2061000</v>
      </c>
      <c r="D768" t="s">
        <v>11</v>
      </c>
      <c r="E768" t="s">
        <v>31</v>
      </c>
      <c r="F768" t="s">
        <v>54</v>
      </c>
      <c r="G768" t="s">
        <v>54</v>
      </c>
    </row>
    <row r="769" spans="1:7" x14ac:dyDescent="0.2">
      <c r="A769">
        <v>2019</v>
      </c>
      <c r="B769">
        <v>11</v>
      </c>
      <c r="C769">
        <v>2061000</v>
      </c>
      <c r="D769" t="s">
        <v>11</v>
      </c>
      <c r="E769" t="s">
        <v>31</v>
      </c>
      <c r="F769" t="s">
        <v>54</v>
      </c>
      <c r="G769" t="s">
        <v>54</v>
      </c>
    </row>
    <row r="770" spans="1:7" x14ac:dyDescent="0.2">
      <c r="A770">
        <v>2019</v>
      </c>
      <c r="B770">
        <v>12</v>
      </c>
      <c r="C770">
        <v>2061000</v>
      </c>
      <c r="D770" t="s">
        <v>11</v>
      </c>
      <c r="E770" t="s">
        <v>31</v>
      </c>
      <c r="F770" t="s">
        <v>54</v>
      </c>
      <c r="G770" t="s">
        <v>54</v>
      </c>
    </row>
    <row r="771" spans="1:7" x14ac:dyDescent="0.2">
      <c r="A771">
        <v>2019</v>
      </c>
      <c r="B771">
        <v>10</v>
      </c>
      <c r="C771">
        <v>2061000</v>
      </c>
      <c r="D771" t="s">
        <v>11</v>
      </c>
      <c r="E771" t="s">
        <v>81</v>
      </c>
      <c r="F771" t="s">
        <v>54</v>
      </c>
      <c r="G771" t="s">
        <v>54</v>
      </c>
    </row>
    <row r="772" spans="1:7" x14ac:dyDescent="0.2">
      <c r="A772">
        <v>2019</v>
      </c>
      <c r="B772">
        <v>1</v>
      </c>
      <c r="C772">
        <v>2061000</v>
      </c>
      <c r="D772" t="s">
        <v>11</v>
      </c>
      <c r="E772" t="s">
        <v>33</v>
      </c>
      <c r="F772" t="s">
        <v>54</v>
      </c>
      <c r="G772" t="s">
        <v>54</v>
      </c>
    </row>
    <row r="773" spans="1:7" x14ac:dyDescent="0.2">
      <c r="A773">
        <v>2019</v>
      </c>
      <c r="B773">
        <v>2</v>
      </c>
      <c r="C773">
        <v>2061000</v>
      </c>
      <c r="D773" t="s">
        <v>11</v>
      </c>
      <c r="E773" t="s">
        <v>33</v>
      </c>
      <c r="F773" t="s">
        <v>54</v>
      </c>
      <c r="G773" t="s">
        <v>54</v>
      </c>
    </row>
    <row r="774" spans="1:7" x14ac:dyDescent="0.2">
      <c r="A774">
        <v>2019</v>
      </c>
      <c r="B774">
        <v>3</v>
      </c>
      <c r="C774">
        <v>2061000</v>
      </c>
      <c r="D774" t="s">
        <v>11</v>
      </c>
      <c r="E774" t="s">
        <v>33</v>
      </c>
      <c r="F774" t="s">
        <v>54</v>
      </c>
      <c r="G774" t="s">
        <v>54</v>
      </c>
    </row>
    <row r="775" spans="1:7" x14ac:dyDescent="0.2">
      <c r="A775">
        <v>2019</v>
      </c>
      <c r="B775">
        <v>4</v>
      </c>
      <c r="C775">
        <v>2061000</v>
      </c>
      <c r="D775" t="s">
        <v>11</v>
      </c>
      <c r="E775" t="s">
        <v>33</v>
      </c>
      <c r="F775" t="s">
        <v>54</v>
      </c>
      <c r="G775" t="s">
        <v>54</v>
      </c>
    </row>
    <row r="776" spans="1:7" x14ac:dyDescent="0.2">
      <c r="A776">
        <v>2019</v>
      </c>
      <c r="B776">
        <v>5</v>
      </c>
      <c r="C776">
        <v>2061000</v>
      </c>
      <c r="D776" t="s">
        <v>11</v>
      </c>
      <c r="E776" t="s">
        <v>33</v>
      </c>
      <c r="F776" t="s">
        <v>54</v>
      </c>
      <c r="G776" t="s">
        <v>54</v>
      </c>
    </row>
    <row r="777" spans="1:7" x14ac:dyDescent="0.2">
      <c r="A777">
        <v>2019</v>
      </c>
      <c r="B777">
        <v>6</v>
      </c>
      <c r="C777">
        <v>2061000</v>
      </c>
      <c r="D777" t="s">
        <v>11</v>
      </c>
      <c r="E777" t="s">
        <v>33</v>
      </c>
      <c r="F777" t="s">
        <v>54</v>
      </c>
      <c r="G777" t="s">
        <v>54</v>
      </c>
    </row>
    <row r="778" spans="1:7" x14ac:dyDescent="0.2">
      <c r="A778">
        <v>2019</v>
      </c>
      <c r="B778">
        <v>7</v>
      </c>
      <c r="C778">
        <v>2061000</v>
      </c>
      <c r="D778" t="s">
        <v>11</v>
      </c>
      <c r="E778" t="s">
        <v>33</v>
      </c>
      <c r="F778" t="s">
        <v>54</v>
      </c>
      <c r="G778" t="s">
        <v>54</v>
      </c>
    </row>
    <row r="779" spans="1:7" x14ac:dyDescent="0.2">
      <c r="A779">
        <v>2019</v>
      </c>
      <c r="B779">
        <v>8</v>
      </c>
      <c r="C779">
        <v>2061000</v>
      </c>
      <c r="D779" t="s">
        <v>11</v>
      </c>
      <c r="E779" t="s">
        <v>33</v>
      </c>
      <c r="F779" t="s">
        <v>54</v>
      </c>
      <c r="G779" t="s">
        <v>54</v>
      </c>
    </row>
    <row r="780" spans="1:7" x14ac:dyDescent="0.2">
      <c r="A780">
        <v>2019</v>
      </c>
      <c r="B780">
        <v>9</v>
      </c>
      <c r="C780">
        <v>2061000</v>
      </c>
      <c r="D780" t="s">
        <v>11</v>
      </c>
      <c r="E780" t="s">
        <v>33</v>
      </c>
      <c r="F780" t="s">
        <v>54</v>
      </c>
      <c r="G780" t="s">
        <v>54</v>
      </c>
    </row>
    <row r="781" spans="1:7" x14ac:dyDescent="0.2">
      <c r="A781">
        <v>2019</v>
      </c>
      <c r="B781">
        <v>10</v>
      </c>
      <c r="C781">
        <v>2061000</v>
      </c>
      <c r="D781" t="s">
        <v>11</v>
      </c>
      <c r="E781" t="s">
        <v>33</v>
      </c>
      <c r="F781" s="32">
        <v>1967.68</v>
      </c>
      <c r="G781" s="32">
        <v>19661.98</v>
      </c>
    </row>
    <row r="782" spans="1:7" x14ac:dyDescent="0.2">
      <c r="A782">
        <v>2019</v>
      </c>
      <c r="B782">
        <v>11</v>
      </c>
      <c r="C782">
        <v>2061000</v>
      </c>
      <c r="D782" t="s">
        <v>11</v>
      </c>
      <c r="E782" t="s">
        <v>33</v>
      </c>
      <c r="F782" s="32">
        <v>2118.0100000000002</v>
      </c>
      <c r="G782" s="32">
        <v>20256.36</v>
      </c>
    </row>
    <row r="783" spans="1:7" x14ac:dyDescent="0.2">
      <c r="A783">
        <v>2019</v>
      </c>
      <c r="B783">
        <v>12</v>
      </c>
      <c r="C783">
        <v>2061000</v>
      </c>
      <c r="D783" t="s">
        <v>11</v>
      </c>
      <c r="E783" t="s">
        <v>33</v>
      </c>
      <c r="F783" t="s">
        <v>54</v>
      </c>
      <c r="G783" t="s">
        <v>54</v>
      </c>
    </row>
    <row r="784" spans="1:7" x14ac:dyDescent="0.2">
      <c r="A784">
        <v>2019</v>
      </c>
      <c r="B784">
        <v>3</v>
      </c>
      <c r="C784">
        <v>2061000</v>
      </c>
      <c r="D784" t="s">
        <v>11</v>
      </c>
      <c r="E784" t="s">
        <v>58</v>
      </c>
      <c r="F784" t="s">
        <v>54</v>
      </c>
      <c r="G784" t="s">
        <v>54</v>
      </c>
    </row>
    <row r="785" spans="1:7" x14ac:dyDescent="0.2">
      <c r="A785">
        <v>2019</v>
      </c>
      <c r="B785">
        <v>4</v>
      </c>
      <c r="C785">
        <v>2061000</v>
      </c>
      <c r="D785" t="s">
        <v>11</v>
      </c>
      <c r="E785" t="s">
        <v>58</v>
      </c>
      <c r="F785" t="s">
        <v>54</v>
      </c>
      <c r="G785" t="s">
        <v>54</v>
      </c>
    </row>
    <row r="786" spans="1:7" x14ac:dyDescent="0.2">
      <c r="A786">
        <v>2019</v>
      </c>
      <c r="B786">
        <v>6</v>
      </c>
      <c r="C786">
        <v>2061000</v>
      </c>
      <c r="D786" t="s">
        <v>11</v>
      </c>
      <c r="E786" t="s">
        <v>58</v>
      </c>
      <c r="F786" t="s">
        <v>54</v>
      </c>
      <c r="G786" t="s">
        <v>54</v>
      </c>
    </row>
    <row r="787" spans="1:7" x14ac:dyDescent="0.2">
      <c r="A787">
        <v>2019</v>
      </c>
      <c r="B787">
        <v>7</v>
      </c>
      <c r="C787">
        <v>2061000</v>
      </c>
      <c r="D787" t="s">
        <v>11</v>
      </c>
      <c r="E787" t="s">
        <v>58</v>
      </c>
      <c r="F787" t="s">
        <v>54</v>
      </c>
      <c r="G787" t="s">
        <v>54</v>
      </c>
    </row>
    <row r="788" spans="1:7" x14ac:dyDescent="0.2">
      <c r="A788">
        <v>2019</v>
      </c>
      <c r="B788">
        <v>8</v>
      </c>
      <c r="C788">
        <v>2061000</v>
      </c>
      <c r="D788" t="s">
        <v>11</v>
      </c>
      <c r="E788" t="s">
        <v>58</v>
      </c>
      <c r="F788" t="s">
        <v>54</v>
      </c>
      <c r="G788" t="s">
        <v>54</v>
      </c>
    </row>
    <row r="789" spans="1:7" x14ac:dyDescent="0.2">
      <c r="A789">
        <v>2019</v>
      </c>
      <c r="B789">
        <v>9</v>
      </c>
      <c r="C789">
        <v>2061000</v>
      </c>
      <c r="D789" t="s">
        <v>11</v>
      </c>
      <c r="E789" t="s">
        <v>58</v>
      </c>
      <c r="F789">
        <v>422.8</v>
      </c>
      <c r="G789" s="32">
        <v>2849.3</v>
      </c>
    </row>
    <row r="790" spans="1:7" x14ac:dyDescent="0.2">
      <c r="A790">
        <v>2019</v>
      </c>
      <c r="B790">
        <v>10</v>
      </c>
      <c r="C790">
        <v>2061000</v>
      </c>
      <c r="D790" t="s">
        <v>11</v>
      </c>
      <c r="E790" t="s">
        <v>58</v>
      </c>
      <c r="F790" t="s">
        <v>54</v>
      </c>
      <c r="G790" t="s">
        <v>54</v>
      </c>
    </row>
    <row r="791" spans="1:7" x14ac:dyDescent="0.2">
      <c r="A791">
        <v>2019</v>
      </c>
      <c r="B791">
        <v>12</v>
      </c>
      <c r="C791">
        <v>2061000</v>
      </c>
      <c r="D791" t="s">
        <v>11</v>
      </c>
      <c r="E791" t="s">
        <v>58</v>
      </c>
      <c r="F791" t="s">
        <v>54</v>
      </c>
      <c r="G791" t="s">
        <v>54</v>
      </c>
    </row>
    <row r="792" spans="1:7" x14ac:dyDescent="0.2">
      <c r="A792">
        <v>2019</v>
      </c>
      <c r="B792">
        <v>1</v>
      </c>
      <c r="C792">
        <v>2061000</v>
      </c>
      <c r="D792" t="s">
        <v>11</v>
      </c>
      <c r="E792" t="s">
        <v>68</v>
      </c>
      <c r="F792" t="s">
        <v>54</v>
      </c>
      <c r="G792" t="s">
        <v>54</v>
      </c>
    </row>
    <row r="793" spans="1:7" x14ac:dyDescent="0.2">
      <c r="A793">
        <v>2019</v>
      </c>
      <c r="B793">
        <v>2</v>
      </c>
      <c r="C793">
        <v>2061000</v>
      </c>
      <c r="D793" t="s">
        <v>11</v>
      </c>
      <c r="E793" t="s">
        <v>68</v>
      </c>
      <c r="F793" t="s">
        <v>54</v>
      </c>
      <c r="G793" t="s">
        <v>54</v>
      </c>
    </row>
    <row r="794" spans="1:7" x14ac:dyDescent="0.2">
      <c r="A794">
        <v>2019</v>
      </c>
      <c r="B794">
        <v>3</v>
      </c>
      <c r="C794">
        <v>2061000</v>
      </c>
      <c r="D794" t="s">
        <v>11</v>
      </c>
      <c r="E794" t="s">
        <v>68</v>
      </c>
      <c r="F794" t="s">
        <v>54</v>
      </c>
      <c r="G794" t="s">
        <v>54</v>
      </c>
    </row>
    <row r="795" spans="1:7" x14ac:dyDescent="0.2">
      <c r="A795">
        <v>2019</v>
      </c>
      <c r="B795">
        <v>4</v>
      </c>
      <c r="C795">
        <v>2061000</v>
      </c>
      <c r="D795" t="s">
        <v>11</v>
      </c>
      <c r="E795" t="s">
        <v>68</v>
      </c>
      <c r="F795" t="s">
        <v>54</v>
      </c>
      <c r="G795" t="s">
        <v>54</v>
      </c>
    </row>
    <row r="796" spans="1:7" x14ac:dyDescent="0.2">
      <c r="A796">
        <v>2019</v>
      </c>
      <c r="B796">
        <v>5</v>
      </c>
      <c r="C796">
        <v>2061000</v>
      </c>
      <c r="D796" t="s">
        <v>11</v>
      </c>
      <c r="E796" t="s">
        <v>68</v>
      </c>
      <c r="F796" t="s">
        <v>54</v>
      </c>
      <c r="G796" t="s">
        <v>54</v>
      </c>
    </row>
    <row r="797" spans="1:7" x14ac:dyDescent="0.2">
      <c r="A797">
        <v>2019</v>
      </c>
      <c r="B797">
        <v>8</v>
      </c>
      <c r="C797">
        <v>2061000</v>
      </c>
      <c r="D797" t="s">
        <v>11</v>
      </c>
      <c r="E797" t="s">
        <v>68</v>
      </c>
      <c r="F797" t="s">
        <v>54</v>
      </c>
      <c r="G797" t="s">
        <v>54</v>
      </c>
    </row>
    <row r="798" spans="1:7" x14ac:dyDescent="0.2">
      <c r="A798">
        <v>2019</v>
      </c>
      <c r="B798">
        <v>9</v>
      </c>
      <c r="C798">
        <v>2061000</v>
      </c>
      <c r="D798" t="s">
        <v>11</v>
      </c>
      <c r="E798" t="s">
        <v>68</v>
      </c>
      <c r="F798" t="s">
        <v>54</v>
      </c>
      <c r="G798" t="s">
        <v>54</v>
      </c>
    </row>
    <row r="799" spans="1:7" x14ac:dyDescent="0.2">
      <c r="A799">
        <v>2019</v>
      </c>
      <c r="B799">
        <v>10</v>
      </c>
      <c r="C799">
        <v>2061000</v>
      </c>
      <c r="D799" t="s">
        <v>11</v>
      </c>
      <c r="E799" t="s">
        <v>68</v>
      </c>
      <c r="F799" t="s">
        <v>54</v>
      </c>
      <c r="G799" t="s">
        <v>54</v>
      </c>
    </row>
    <row r="800" spans="1:7" x14ac:dyDescent="0.2">
      <c r="A800">
        <v>2019</v>
      </c>
      <c r="B800">
        <v>11</v>
      </c>
      <c r="C800">
        <v>2061000</v>
      </c>
      <c r="D800" t="s">
        <v>11</v>
      </c>
      <c r="E800" t="s">
        <v>68</v>
      </c>
      <c r="F800" t="s">
        <v>54</v>
      </c>
      <c r="G800" t="s">
        <v>54</v>
      </c>
    </row>
    <row r="801" spans="1:7" x14ac:dyDescent="0.2">
      <c r="A801">
        <v>2019</v>
      </c>
      <c r="B801">
        <v>12</v>
      </c>
      <c r="C801">
        <v>2061000</v>
      </c>
      <c r="D801" t="s">
        <v>11</v>
      </c>
      <c r="E801" t="s">
        <v>68</v>
      </c>
      <c r="F801" t="s">
        <v>54</v>
      </c>
      <c r="G801" t="s">
        <v>54</v>
      </c>
    </row>
    <row r="802" spans="1:7" x14ac:dyDescent="0.2">
      <c r="A802">
        <v>2019</v>
      </c>
      <c r="B802">
        <v>1</v>
      </c>
      <c r="C802">
        <v>2061000</v>
      </c>
      <c r="D802" t="s">
        <v>11</v>
      </c>
      <c r="E802" t="s">
        <v>51</v>
      </c>
      <c r="F802" s="32">
        <v>1751.36</v>
      </c>
      <c r="G802" s="32">
        <v>18257.990000000002</v>
      </c>
    </row>
    <row r="803" spans="1:7" x14ac:dyDescent="0.2">
      <c r="A803">
        <v>2019</v>
      </c>
      <c r="B803">
        <v>2</v>
      </c>
      <c r="C803">
        <v>2061000</v>
      </c>
      <c r="D803" t="s">
        <v>11</v>
      </c>
      <c r="E803" t="s">
        <v>51</v>
      </c>
      <c r="F803" s="32">
        <v>2557.65</v>
      </c>
      <c r="G803" s="32">
        <v>24928.84</v>
      </c>
    </row>
    <row r="804" spans="1:7" x14ac:dyDescent="0.2">
      <c r="A804">
        <v>2019</v>
      </c>
      <c r="B804">
        <v>3</v>
      </c>
      <c r="C804">
        <v>2061000</v>
      </c>
      <c r="D804" t="s">
        <v>11</v>
      </c>
      <c r="E804" t="s">
        <v>51</v>
      </c>
      <c r="F804" s="32">
        <v>15663.49</v>
      </c>
      <c r="G804" s="32">
        <v>30201.3</v>
      </c>
    </row>
    <row r="805" spans="1:7" x14ac:dyDescent="0.2">
      <c r="A805">
        <v>2019</v>
      </c>
      <c r="B805">
        <v>4</v>
      </c>
      <c r="C805">
        <v>2061000</v>
      </c>
      <c r="D805" t="s">
        <v>11</v>
      </c>
      <c r="E805" t="s">
        <v>51</v>
      </c>
      <c r="F805" s="32">
        <v>5636.2</v>
      </c>
      <c r="G805" s="32">
        <v>39547.11</v>
      </c>
    </row>
    <row r="806" spans="1:7" x14ac:dyDescent="0.2">
      <c r="A806">
        <v>2019</v>
      </c>
      <c r="B806">
        <v>5</v>
      </c>
      <c r="C806">
        <v>2061000</v>
      </c>
      <c r="D806" t="s">
        <v>11</v>
      </c>
      <c r="E806" t="s">
        <v>51</v>
      </c>
      <c r="F806" s="32">
        <v>2712.04</v>
      </c>
      <c r="G806" s="32">
        <v>23674.16</v>
      </c>
    </row>
    <row r="807" spans="1:7" x14ac:dyDescent="0.2">
      <c r="A807">
        <v>2019</v>
      </c>
      <c r="B807">
        <v>6</v>
      </c>
      <c r="C807">
        <v>2061000</v>
      </c>
      <c r="D807" t="s">
        <v>11</v>
      </c>
      <c r="E807" t="s">
        <v>51</v>
      </c>
      <c r="F807" s="32">
        <v>3788.44</v>
      </c>
      <c r="G807" s="32">
        <v>34200.86</v>
      </c>
    </row>
    <row r="808" spans="1:7" x14ac:dyDescent="0.2">
      <c r="A808">
        <v>2019</v>
      </c>
      <c r="B808">
        <v>7</v>
      </c>
      <c r="C808">
        <v>2061000</v>
      </c>
      <c r="D808" t="s">
        <v>11</v>
      </c>
      <c r="E808" t="s">
        <v>51</v>
      </c>
      <c r="F808" s="32">
        <v>2440.14</v>
      </c>
      <c r="G808" s="32">
        <v>16145.11</v>
      </c>
    </row>
    <row r="809" spans="1:7" x14ac:dyDescent="0.2">
      <c r="A809">
        <v>2019</v>
      </c>
      <c r="B809">
        <v>8</v>
      </c>
      <c r="C809">
        <v>2061000</v>
      </c>
      <c r="D809" t="s">
        <v>11</v>
      </c>
      <c r="E809" t="s">
        <v>51</v>
      </c>
      <c r="F809" s="32">
        <v>41021.81</v>
      </c>
      <c r="G809" s="32">
        <v>81293.08</v>
      </c>
    </row>
    <row r="810" spans="1:7" x14ac:dyDescent="0.2">
      <c r="A810">
        <v>2019</v>
      </c>
      <c r="B810">
        <v>9</v>
      </c>
      <c r="C810">
        <v>2061000</v>
      </c>
      <c r="D810" t="s">
        <v>11</v>
      </c>
      <c r="E810" t="s">
        <v>51</v>
      </c>
      <c r="F810" s="32">
        <v>4339.6899999999996</v>
      </c>
      <c r="G810" s="32">
        <v>38298.639999999999</v>
      </c>
    </row>
    <row r="811" spans="1:7" x14ac:dyDescent="0.2">
      <c r="A811">
        <v>2019</v>
      </c>
      <c r="B811">
        <v>10</v>
      </c>
      <c r="C811">
        <v>2061000</v>
      </c>
      <c r="D811" t="s">
        <v>11</v>
      </c>
      <c r="E811" t="s">
        <v>51</v>
      </c>
      <c r="F811" s="32">
        <v>15680.63</v>
      </c>
      <c r="G811" s="32">
        <v>28654.33</v>
      </c>
    </row>
    <row r="812" spans="1:7" x14ac:dyDescent="0.2">
      <c r="A812">
        <v>2019</v>
      </c>
      <c r="B812">
        <v>11</v>
      </c>
      <c r="C812">
        <v>2061000</v>
      </c>
      <c r="D812" t="s">
        <v>11</v>
      </c>
      <c r="E812" t="s">
        <v>51</v>
      </c>
      <c r="F812" s="32">
        <v>4252</v>
      </c>
      <c r="G812" s="32">
        <v>42083.23</v>
      </c>
    </row>
    <row r="813" spans="1:7" x14ac:dyDescent="0.2">
      <c r="A813">
        <v>2019</v>
      </c>
      <c r="B813">
        <v>12</v>
      </c>
      <c r="C813">
        <v>2061000</v>
      </c>
      <c r="D813" t="s">
        <v>11</v>
      </c>
      <c r="E813" t="s">
        <v>51</v>
      </c>
      <c r="F813" s="32">
        <v>28581.1</v>
      </c>
      <c r="G813" s="32">
        <v>50541.85</v>
      </c>
    </row>
    <row r="814" spans="1:7" x14ac:dyDescent="0.2">
      <c r="A814">
        <v>2019</v>
      </c>
      <c r="B814">
        <v>9</v>
      </c>
      <c r="C814">
        <v>2023000</v>
      </c>
      <c r="D814" t="s">
        <v>3</v>
      </c>
      <c r="E814" t="s">
        <v>73</v>
      </c>
      <c r="F814" t="s">
        <v>54</v>
      </c>
      <c r="G814" t="s">
        <v>54</v>
      </c>
    </row>
    <row r="815" spans="1:7" x14ac:dyDescent="0.2">
      <c r="A815">
        <v>2019</v>
      </c>
      <c r="B815">
        <v>1</v>
      </c>
      <c r="C815">
        <v>2023000</v>
      </c>
      <c r="D815" t="s">
        <v>3</v>
      </c>
      <c r="E815" t="s">
        <v>36</v>
      </c>
      <c r="F815" t="s">
        <v>54</v>
      </c>
      <c r="G815" t="s">
        <v>54</v>
      </c>
    </row>
    <row r="816" spans="1:7" x14ac:dyDescent="0.2">
      <c r="A816">
        <v>2019</v>
      </c>
      <c r="B816">
        <v>6</v>
      </c>
      <c r="C816">
        <v>2023000</v>
      </c>
      <c r="D816" t="s">
        <v>3</v>
      </c>
      <c r="E816" t="s">
        <v>36</v>
      </c>
      <c r="F816" t="s">
        <v>54</v>
      </c>
      <c r="G816" t="s">
        <v>54</v>
      </c>
    </row>
    <row r="817" spans="1:7" x14ac:dyDescent="0.2">
      <c r="A817">
        <v>2019</v>
      </c>
      <c r="B817">
        <v>8</v>
      </c>
      <c r="C817">
        <v>2023000</v>
      </c>
      <c r="D817" t="s">
        <v>3</v>
      </c>
      <c r="E817" t="s">
        <v>36</v>
      </c>
      <c r="F817" t="s">
        <v>54</v>
      </c>
      <c r="G817" t="s">
        <v>54</v>
      </c>
    </row>
    <row r="818" spans="1:7" x14ac:dyDescent="0.2">
      <c r="A818">
        <v>2019</v>
      </c>
      <c r="B818">
        <v>9</v>
      </c>
      <c r="C818">
        <v>2023000</v>
      </c>
      <c r="D818" t="s">
        <v>3</v>
      </c>
      <c r="E818" t="s">
        <v>36</v>
      </c>
      <c r="F818" t="s">
        <v>54</v>
      </c>
      <c r="G818" t="s">
        <v>54</v>
      </c>
    </row>
    <row r="819" spans="1:7" x14ac:dyDescent="0.2">
      <c r="A819">
        <v>2019</v>
      </c>
      <c r="B819">
        <v>7</v>
      </c>
      <c r="C819">
        <v>2023000</v>
      </c>
      <c r="D819" t="s">
        <v>3</v>
      </c>
      <c r="E819" t="s">
        <v>39</v>
      </c>
      <c r="F819" t="s">
        <v>54</v>
      </c>
      <c r="G819" t="s">
        <v>54</v>
      </c>
    </row>
    <row r="820" spans="1:7" x14ac:dyDescent="0.2">
      <c r="A820">
        <v>2019</v>
      </c>
      <c r="B820">
        <v>1</v>
      </c>
      <c r="C820">
        <v>2023000</v>
      </c>
      <c r="D820" t="s">
        <v>3</v>
      </c>
      <c r="E820" t="s">
        <v>20</v>
      </c>
      <c r="F820" s="32">
        <v>426319.99</v>
      </c>
      <c r="G820" s="32">
        <v>3095880.66</v>
      </c>
    </row>
    <row r="821" spans="1:7" x14ac:dyDescent="0.2">
      <c r="A821">
        <v>2019</v>
      </c>
      <c r="B821">
        <v>2</v>
      </c>
      <c r="C821">
        <v>2023000</v>
      </c>
      <c r="D821" t="s">
        <v>3</v>
      </c>
      <c r="E821" t="s">
        <v>20</v>
      </c>
      <c r="F821" s="32">
        <v>535770.91</v>
      </c>
      <c r="G821" s="32">
        <v>3784674.93</v>
      </c>
    </row>
    <row r="822" spans="1:7" x14ac:dyDescent="0.2">
      <c r="A822">
        <v>2019</v>
      </c>
      <c r="B822">
        <v>3</v>
      </c>
      <c r="C822">
        <v>2023000</v>
      </c>
      <c r="D822" t="s">
        <v>3</v>
      </c>
      <c r="E822" t="s">
        <v>20</v>
      </c>
      <c r="F822" s="32">
        <v>474770.39</v>
      </c>
      <c r="G822" s="32">
        <v>3360868.9</v>
      </c>
    </row>
    <row r="823" spans="1:7" x14ac:dyDescent="0.2">
      <c r="A823">
        <v>2019</v>
      </c>
      <c r="B823">
        <v>4</v>
      </c>
      <c r="C823">
        <v>2023000</v>
      </c>
      <c r="D823" t="s">
        <v>3</v>
      </c>
      <c r="E823" t="s">
        <v>20</v>
      </c>
      <c r="F823" s="32">
        <v>320382.28999999998</v>
      </c>
      <c r="G823" s="32">
        <v>2433014.92</v>
      </c>
    </row>
    <row r="824" spans="1:7" x14ac:dyDescent="0.2">
      <c r="A824">
        <v>2019</v>
      </c>
      <c r="B824">
        <v>5</v>
      </c>
      <c r="C824">
        <v>2023000</v>
      </c>
      <c r="D824" t="s">
        <v>3</v>
      </c>
      <c r="E824" t="s">
        <v>20</v>
      </c>
      <c r="F824" s="32">
        <v>508055.99</v>
      </c>
      <c r="G824" s="32">
        <v>3851253.88</v>
      </c>
    </row>
    <row r="825" spans="1:7" x14ac:dyDescent="0.2">
      <c r="A825">
        <v>2019</v>
      </c>
      <c r="B825">
        <v>6</v>
      </c>
      <c r="C825">
        <v>2023000</v>
      </c>
      <c r="D825" t="s">
        <v>3</v>
      </c>
      <c r="E825" t="s">
        <v>20</v>
      </c>
      <c r="F825" s="32">
        <v>306712.74</v>
      </c>
      <c r="G825" s="32">
        <v>2228235.4900000002</v>
      </c>
    </row>
    <row r="826" spans="1:7" x14ac:dyDescent="0.2">
      <c r="A826">
        <v>2019</v>
      </c>
      <c r="B826">
        <v>7</v>
      </c>
      <c r="C826">
        <v>2023000</v>
      </c>
      <c r="D826" t="s">
        <v>3</v>
      </c>
      <c r="E826" t="s">
        <v>20</v>
      </c>
      <c r="F826" s="32">
        <v>467166.63</v>
      </c>
      <c r="G826" s="32">
        <v>3546881.25</v>
      </c>
    </row>
    <row r="827" spans="1:7" x14ac:dyDescent="0.2">
      <c r="A827">
        <v>2019</v>
      </c>
      <c r="B827">
        <v>8</v>
      </c>
      <c r="C827">
        <v>2023000</v>
      </c>
      <c r="D827" t="s">
        <v>3</v>
      </c>
      <c r="E827" t="s">
        <v>20</v>
      </c>
      <c r="F827" s="32">
        <v>634615.04000000004</v>
      </c>
      <c r="G827" s="32">
        <v>4582092.7</v>
      </c>
    </row>
    <row r="828" spans="1:7" x14ac:dyDescent="0.2">
      <c r="A828">
        <v>2019</v>
      </c>
      <c r="B828">
        <v>9</v>
      </c>
      <c r="C828">
        <v>2023000</v>
      </c>
      <c r="D828" t="s">
        <v>3</v>
      </c>
      <c r="E828" t="s">
        <v>20</v>
      </c>
      <c r="F828" s="32">
        <v>478679.93</v>
      </c>
      <c r="G828" s="32">
        <v>3839366.69</v>
      </c>
    </row>
    <row r="829" spans="1:7" x14ac:dyDescent="0.2">
      <c r="A829">
        <v>2019</v>
      </c>
      <c r="B829">
        <v>10</v>
      </c>
      <c r="C829">
        <v>2023000</v>
      </c>
      <c r="D829" t="s">
        <v>3</v>
      </c>
      <c r="E829" t="s">
        <v>20</v>
      </c>
      <c r="F829" s="32">
        <v>620242.75</v>
      </c>
      <c r="G829" s="32">
        <v>4907292.29</v>
      </c>
    </row>
    <row r="830" spans="1:7" x14ac:dyDescent="0.2">
      <c r="A830">
        <v>2019</v>
      </c>
      <c r="B830">
        <v>11</v>
      </c>
      <c r="C830">
        <v>2023000</v>
      </c>
      <c r="D830" t="s">
        <v>3</v>
      </c>
      <c r="E830" t="s">
        <v>20</v>
      </c>
      <c r="F830" s="32">
        <v>778836.36</v>
      </c>
      <c r="G830" s="32">
        <v>5940959.9199999999</v>
      </c>
    </row>
    <row r="831" spans="1:7" x14ac:dyDescent="0.2">
      <c r="A831">
        <v>2019</v>
      </c>
      <c r="B831">
        <v>12</v>
      </c>
      <c r="C831">
        <v>2023000</v>
      </c>
      <c r="D831" t="s">
        <v>3</v>
      </c>
      <c r="E831" t="s">
        <v>20</v>
      </c>
      <c r="F831" s="32">
        <v>640045.68999999994</v>
      </c>
      <c r="G831" s="32">
        <v>5310571.5199999996</v>
      </c>
    </row>
    <row r="832" spans="1:7" x14ac:dyDescent="0.2">
      <c r="A832">
        <v>2019</v>
      </c>
      <c r="B832">
        <v>3</v>
      </c>
      <c r="C832">
        <v>2023000</v>
      </c>
      <c r="D832" t="s">
        <v>3</v>
      </c>
      <c r="E832" t="s">
        <v>74</v>
      </c>
      <c r="F832" t="s">
        <v>54</v>
      </c>
      <c r="G832" t="s">
        <v>54</v>
      </c>
    </row>
    <row r="833" spans="1:7" x14ac:dyDescent="0.2">
      <c r="A833">
        <v>2019</v>
      </c>
      <c r="B833">
        <v>1</v>
      </c>
      <c r="C833">
        <v>2023000</v>
      </c>
      <c r="D833" t="s">
        <v>3</v>
      </c>
      <c r="E833" t="s">
        <v>21</v>
      </c>
      <c r="F833" t="s">
        <v>54</v>
      </c>
      <c r="G833" t="s">
        <v>54</v>
      </c>
    </row>
    <row r="834" spans="1:7" x14ac:dyDescent="0.2">
      <c r="A834">
        <v>2019</v>
      </c>
      <c r="B834">
        <v>2</v>
      </c>
      <c r="C834">
        <v>2023000</v>
      </c>
      <c r="D834" t="s">
        <v>3</v>
      </c>
      <c r="E834" t="s">
        <v>21</v>
      </c>
      <c r="F834" t="s">
        <v>54</v>
      </c>
      <c r="G834" t="s">
        <v>54</v>
      </c>
    </row>
    <row r="835" spans="1:7" x14ac:dyDescent="0.2">
      <c r="A835">
        <v>2019</v>
      </c>
      <c r="B835">
        <v>5</v>
      </c>
      <c r="C835">
        <v>2023000</v>
      </c>
      <c r="D835" t="s">
        <v>3</v>
      </c>
      <c r="E835" t="s">
        <v>21</v>
      </c>
      <c r="F835" t="s">
        <v>54</v>
      </c>
      <c r="G835" t="s">
        <v>54</v>
      </c>
    </row>
    <row r="836" spans="1:7" x14ac:dyDescent="0.2">
      <c r="A836">
        <v>2019</v>
      </c>
      <c r="B836">
        <v>7</v>
      </c>
      <c r="C836">
        <v>2023000</v>
      </c>
      <c r="D836" t="s">
        <v>3</v>
      </c>
      <c r="E836" t="s">
        <v>21</v>
      </c>
      <c r="F836" t="s">
        <v>54</v>
      </c>
      <c r="G836" t="s">
        <v>54</v>
      </c>
    </row>
    <row r="837" spans="1:7" x14ac:dyDescent="0.2">
      <c r="A837">
        <v>2019</v>
      </c>
      <c r="B837">
        <v>9</v>
      </c>
      <c r="C837">
        <v>2023000</v>
      </c>
      <c r="D837" t="s">
        <v>3</v>
      </c>
      <c r="E837" t="s">
        <v>21</v>
      </c>
      <c r="F837" t="s">
        <v>54</v>
      </c>
      <c r="G837" t="s">
        <v>54</v>
      </c>
    </row>
    <row r="838" spans="1:7" x14ac:dyDescent="0.2">
      <c r="A838">
        <v>2019</v>
      </c>
      <c r="B838">
        <v>10</v>
      </c>
      <c r="C838">
        <v>2023000</v>
      </c>
      <c r="D838" t="s">
        <v>3</v>
      </c>
      <c r="E838" t="s">
        <v>21</v>
      </c>
      <c r="F838" t="s">
        <v>54</v>
      </c>
      <c r="G838" t="s">
        <v>54</v>
      </c>
    </row>
    <row r="839" spans="1:7" x14ac:dyDescent="0.2">
      <c r="A839">
        <v>2019</v>
      </c>
      <c r="B839">
        <v>11</v>
      </c>
      <c r="C839">
        <v>2023000</v>
      </c>
      <c r="D839" t="s">
        <v>3</v>
      </c>
      <c r="E839" t="s">
        <v>21</v>
      </c>
      <c r="F839" t="s">
        <v>54</v>
      </c>
      <c r="G839" t="s">
        <v>54</v>
      </c>
    </row>
    <row r="840" spans="1:7" x14ac:dyDescent="0.2">
      <c r="A840">
        <v>2019</v>
      </c>
      <c r="B840">
        <v>12</v>
      </c>
      <c r="C840">
        <v>2023000</v>
      </c>
      <c r="D840" t="s">
        <v>3</v>
      </c>
      <c r="E840" t="s">
        <v>21</v>
      </c>
      <c r="F840" t="s">
        <v>54</v>
      </c>
      <c r="G840" t="s">
        <v>54</v>
      </c>
    </row>
    <row r="841" spans="1:7" x14ac:dyDescent="0.2">
      <c r="A841">
        <v>2019</v>
      </c>
      <c r="B841">
        <v>1</v>
      </c>
      <c r="C841">
        <v>2023000</v>
      </c>
      <c r="D841" t="s">
        <v>3</v>
      </c>
      <c r="E841" t="s">
        <v>75</v>
      </c>
      <c r="F841" t="s">
        <v>54</v>
      </c>
      <c r="G841" t="s">
        <v>54</v>
      </c>
    </row>
    <row r="842" spans="1:7" x14ac:dyDescent="0.2">
      <c r="A842">
        <v>2019</v>
      </c>
      <c r="B842">
        <v>3</v>
      </c>
      <c r="C842">
        <v>2023000</v>
      </c>
      <c r="D842" t="s">
        <v>3</v>
      </c>
      <c r="E842" t="s">
        <v>75</v>
      </c>
      <c r="F842" t="s">
        <v>54</v>
      </c>
      <c r="G842" t="s">
        <v>54</v>
      </c>
    </row>
    <row r="843" spans="1:7" x14ac:dyDescent="0.2">
      <c r="A843">
        <v>2019</v>
      </c>
      <c r="B843">
        <v>4</v>
      </c>
      <c r="C843">
        <v>2023000</v>
      </c>
      <c r="D843" t="s">
        <v>3</v>
      </c>
      <c r="E843" t="s">
        <v>75</v>
      </c>
      <c r="F843" t="s">
        <v>54</v>
      </c>
      <c r="G843" t="s">
        <v>54</v>
      </c>
    </row>
    <row r="844" spans="1:7" x14ac:dyDescent="0.2">
      <c r="A844">
        <v>2019</v>
      </c>
      <c r="B844">
        <v>8</v>
      </c>
      <c r="C844">
        <v>2023000</v>
      </c>
      <c r="D844" t="s">
        <v>3</v>
      </c>
      <c r="E844" t="s">
        <v>75</v>
      </c>
      <c r="F844" t="s">
        <v>54</v>
      </c>
      <c r="G844" t="s">
        <v>54</v>
      </c>
    </row>
    <row r="845" spans="1:7" x14ac:dyDescent="0.2">
      <c r="A845">
        <v>2019</v>
      </c>
      <c r="B845">
        <v>11</v>
      </c>
      <c r="C845">
        <v>2023000</v>
      </c>
      <c r="D845" t="s">
        <v>3</v>
      </c>
      <c r="E845" t="s">
        <v>75</v>
      </c>
      <c r="F845" t="s">
        <v>54</v>
      </c>
      <c r="G845" t="s">
        <v>54</v>
      </c>
    </row>
    <row r="846" spans="1:7" x14ac:dyDescent="0.2">
      <c r="A846">
        <v>2019</v>
      </c>
      <c r="B846">
        <v>2</v>
      </c>
      <c r="C846">
        <v>2023000</v>
      </c>
      <c r="D846" t="s">
        <v>3</v>
      </c>
      <c r="E846" t="s">
        <v>22</v>
      </c>
      <c r="F846" t="s">
        <v>54</v>
      </c>
      <c r="G846" t="s">
        <v>54</v>
      </c>
    </row>
    <row r="847" spans="1:7" x14ac:dyDescent="0.2">
      <c r="A847">
        <v>2019</v>
      </c>
      <c r="B847">
        <v>3</v>
      </c>
      <c r="C847">
        <v>2023000</v>
      </c>
      <c r="D847" t="s">
        <v>3</v>
      </c>
      <c r="E847" t="s">
        <v>22</v>
      </c>
      <c r="F847" t="s">
        <v>54</v>
      </c>
      <c r="G847" t="s">
        <v>54</v>
      </c>
    </row>
    <row r="848" spans="1:7" x14ac:dyDescent="0.2">
      <c r="A848">
        <v>2019</v>
      </c>
      <c r="B848">
        <v>4</v>
      </c>
      <c r="C848">
        <v>2023000</v>
      </c>
      <c r="D848" t="s">
        <v>3</v>
      </c>
      <c r="E848" t="s">
        <v>22</v>
      </c>
      <c r="F848" t="s">
        <v>54</v>
      </c>
      <c r="G848" t="s">
        <v>54</v>
      </c>
    </row>
    <row r="849" spans="1:7" x14ac:dyDescent="0.2">
      <c r="A849">
        <v>2019</v>
      </c>
      <c r="B849">
        <v>7</v>
      </c>
      <c r="C849">
        <v>2023000</v>
      </c>
      <c r="D849" t="s">
        <v>3</v>
      </c>
      <c r="E849" t="s">
        <v>22</v>
      </c>
      <c r="F849" t="s">
        <v>54</v>
      </c>
      <c r="G849" t="s">
        <v>54</v>
      </c>
    </row>
    <row r="850" spans="1:7" x14ac:dyDescent="0.2">
      <c r="A850">
        <v>2019</v>
      </c>
      <c r="B850">
        <v>8</v>
      </c>
      <c r="C850">
        <v>2023000</v>
      </c>
      <c r="D850" t="s">
        <v>3</v>
      </c>
      <c r="E850" t="s">
        <v>22</v>
      </c>
      <c r="F850" t="s">
        <v>54</v>
      </c>
      <c r="G850" t="s">
        <v>54</v>
      </c>
    </row>
    <row r="851" spans="1:7" x14ac:dyDescent="0.2">
      <c r="A851">
        <v>2019</v>
      </c>
      <c r="B851">
        <v>10</v>
      </c>
      <c r="C851">
        <v>2023000</v>
      </c>
      <c r="D851" t="s">
        <v>3</v>
      </c>
      <c r="E851" t="s">
        <v>22</v>
      </c>
      <c r="F851" t="s">
        <v>54</v>
      </c>
      <c r="G851" t="s">
        <v>54</v>
      </c>
    </row>
    <row r="852" spans="1:7" x14ac:dyDescent="0.2">
      <c r="A852">
        <v>2019</v>
      </c>
      <c r="B852">
        <v>11</v>
      </c>
      <c r="C852">
        <v>2023000</v>
      </c>
      <c r="D852" t="s">
        <v>3</v>
      </c>
      <c r="E852" t="s">
        <v>85</v>
      </c>
      <c r="F852" t="s">
        <v>54</v>
      </c>
      <c r="G852" t="s">
        <v>54</v>
      </c>
    </row>
    <row r="853" spans="1:7" x14ac:dyDescent="0.2">
      <c r="A853">
        <v>2019</v>
      </c>
      <c r="B853">
        <v>2</v>
      </c>
      <c r="C853">
        <v>2023000</v>
      </c>
      <c r="D853" t="s">
        <v>3</v>
      </c>
      <c r="E853" t="s">
        <v>23</v>
      </c>
      <c r="F853" t="s">
        <v>54</v>
      </c>
      <c r="G853" t="s">
        <v>54</v>
      </c>
    </row>
    <row r="854" spans="1:7" x14ac:dyDescent="0.2">
      <c r="A854">
        <v>2019</v>
      </c>
      <c r="B854">
        <v>4</v>
      </c>
      <c r="C854">
        <v>2023000</v>
      </c>
      <c r="D854" t="s">
        <v>3</v>
      </c>
      <c r="E854" t="s">
        <v>23</v>
      </c>
      <c r="F854" t="s">
        <v>54</v>
      </c>
      <c r="G854" t="s">
        <v>54</v>
      </c>
    </row>
    <row r="855" spans="1:7" x14ac:dyDescent="0.2">
      <c r="A855">
        <v>2019</v>
      </c>
      <c r="B855">
        <v>5</v>
      </c>
      <c r="C855">
        <v>2023000</v>
      </c>
      <c r="D855" t="s">
        <v>3</v>
      </c>
      <c r="E855" t="s">
        <v>23</v>
      </c>
      <c r="F855" t="s">
        <v>54</v>
      </c>
      <c r="G855" t="s">
        <v>54</v>
      </c>
    </row>
    <row r="856" spans="1:7" x14ac:dyDescent="0.2">
      <c r="A856">
        <v>2019</v>
      </c>
      <c r="B856">
        <v>6</v>
      </c>
      <c r="C856">
        <v>2023000</v>
      </c>
      <c r="D856" t="s">
        <v>3</v>
      </c>
      <c r="E856" t="s">
        <v>23</v>
      </c>
      <c r="F856" t="s">
        <v>54</v>
      </c>
      <c r="G856" t="s">
        <v>54</v>
      </c>
    </row>
    <row r="857" spans="1:7" x14ac:dyDescent="0.2">
      <c r="A857">
        <v>2019</v>
      </c>
      <c r="B857">
        <v>7</v>
      </c>
      <c r="C857">
        <v>2023000</v>
      </c>
      <c r="D857" t="s">
        <v>3</v>
      </c>
      <c r="E857" t="s">
        <v>23</v>
      </c>
      <c r="F857" s="32">
        <v>157494.74</v>
      </c>
      <c r="G857" s="32">
        <v>732831.7</v>
      </c>
    </row>
    <row r="858" spans="1:7" x14ac:dyDescent="0.2">
      <c r="A858">
        <v>2019</v>
      </c>
      <c r="B858">
        <v>8</v>
      </c>
      <c r="C858">
        <v>2023000</v>
      </c>
      <c r="D858" t="s">
        <v>3</v>
      </c>
      <c r="E858" t="s">
        <v>23</v>
      </c>
      <c r="F858" t="s">
        <v>54</v>
      </c>
      <c r="G858" t="s">
        <v>54</v>
      </c>
    </row>
    <row r="859" spans="1:7" x14ac:dyDescent="0.2">
      <c r="A859">
        <v>2019</v>
      </c>
      <c r="B859">
        <v>9</v>
      </c>
      <c r="C859">
        <v>2023000</v>
      </c>
      <c r="D859" t="s">
        <v>3</v>
      </c>
      <c r="E859" t="s">
        <v>23</v>
      </c>
      <c r="F859" s="32">
        <v>76703.86</v>
      </c>
      <c r="G859" s="32">
        <v>400808.46</v>
      </c>
    </row>
    <row r="860" spans="1:7" x14ac:dyDescent="0.2">
      <c r="A860">
        <v>2019</v>
      </c>
      <c r="B860">
        <v>10</v>
      </c>
      <c r="C860">
        <v>2023000</v>
      </c>
      <c r="D860" t="s">
        <v>3</v>
      </c>
      <c r="E860" t="s">
        <v>23</v>
      </c>
      <c r="F860" s="32">
        <v>279444.17</v>
      </c>
      <c r="G860" s="32">
        <v>1901395.95</v>
      </c>
    </row>
    <row r="861" spans="1:7" x14ac:dyDescent="0.2">
      <c r="A861">
        <v>2019</v>
      </c>
      <c r="B861">
        <v>11</v>
      </c>
      <c r="C861">
        <v>2023000</v>
      </c>
      <c r="D861" t="s">
        <v>3</v>
      </c>
      <c r="E861" t="s">
        <v>23</v>
      </c>
      <c r="F861" s="32">
        <v>359867.4</v>
      </c>
      <c r="G861" s="32">
        <v>2461079.65</v>
      </c>
    </row>
    <row r="862" spans="1:7" x14ac:dyDescent="0.2">
      <c r="A862">
        <v>2019</v>
      </c>
      <c r="B862">
        <v>12</v>
      </c>
      <c r="C862">
        <v>2023000</v>
      </c>
      <c r="D862" t="s">
        <v>3</v>
      </c>
      <c r="E862" t="s">
        <v>23</v>
      </c>
      <c r="F862" s="32">
        <v>463283.34</v>
      </c>
      <c r="G862" s="32">
        <v>2807082.79</v>
      </c>
    </row>
    <row r="863" spans="1:7" x14ac:dyDescent="0.2">
      <c r="A863">
        <v>2019</v>
      </c>
      <c r="B863">
        <v>1</v>
      </c>
      <c r="C863">
        <v>2023000</v>
      </c>
      <c r="D863" t="s">
        <v>3</v>
      </c>
      <c r="E863" t="s">
        <v>76</v>
      </c>
      <c r="F863" t="s">
        <v>54</v>
      </c>
      <c r="G863" t="s">
        <v>54</v>
      </c>
    </row>
    <row r="864" spans="1:7" x14ac:dyDescent="0.2">
      <c r="A864">
        <v>2019</v>
      </c>
      <c r="B864">
        <v>3</v>
      </c>
      <c r="C864">
        <v>2023000</v>
      </c>
      <c r="D864" t="s">
        <v>3</v>
      </c>
      <c r="E864" t="s">
        <v>76</v>
      </c>
      <c r="F864" t="s">
        <v>54</v>
      </c>
      <c r="G864" t="s">
        <v>54</v>
      </c>
    </row>
    <row r="865" spans="1:7" x14ac:dyDescent="0.2">
      <c r="A865">
        <v>2019</v>
      </c>
      <c r="B865">
        <v>4</v>
      </c>
      <c r="C865">
        <v>2023000</v>
      </c>
      <c r="D865" t="s">
        <v>3</v>
      </c>
      <c r="E865" t="s">
        <v>76</v>
      </c>
      <c r="F865" t="s">
        <v>54</v>
      </c>
      <c r="G865" t="s">
        <v>54</v>
      </c>
    </row>
    <row r="866" spans="1:7" x14ac:dyDescent="0.2">
      <c r="A866">
        <v>2019</v>
      </c>
      <c r="B866">
        <v>7</v>
      </c>
      <c r="C866">
        <v>2023000</v>
      </c>
      <c r="D866" t="s">
        <v>3</v>
      </c>
      <c r="E866" t="s">
        <v>76</v>
      </c>
      <c r="F866" t="s">
        <v>54</v>
      </c>
      <c r="G866" t="s">
        <v>54</v>
      </c>
    </row>
    <row r="867" spans="1:7" x14ac:dyDescent="0.2">
      <c r="A867">
        <v>2019</v>
      </c>
      <c r="B867">
        <v>8</v>
      </c>
      <c r="C867">
        <v>2023000</v>
      </c>
      <c r="D867" t="s">
        <v>3</v>
      </c>
      <c r="E867" t="s">
        <v>76</v>
      </c>
      <c r="F867" t="s">
        <v>54</v>
      </c>
      <c r="G867" t="s">
        <v>54</v>
      </c>
    </row>
    <row r="868" spans="1:7" x14ac:dyDescent="0.2">
      <c r="A868">
        <v>2019</v>
      </c>
      <c r="B868">
        <v>10</v>
      </c>
      <c r="C868">
        <v>2023000</v>
      </c>
      <c r="D868" t="s">
        <v>3</v>
      </c>
      <c r="E868" t="s">
        <v>76</v>
      </c>
      <c r="F868" t="s">
        <v>54</v>
      </c>
      <c r="G868" t="s">
        <v>54</v>
      </c>
    </row>
    <row r="869" spans="1:7" x14ac:dyDescent="0.2">
      <c r="A869">
        <v>2019</v>
      </c>
      <c r="B869">
        <v>12</v>
      </c>
      <c r="C869">
        <v>2023000</v>
      </c>
      <c r="D869" t="s">
        <v>3</v>
      </c>
      <c r="E869" t="s">
        <v>76</v>
      </c>
      <c r="F869" t="s">
        <v>54</v>
      </c>
      <c r="G869" t="s">
        <v>54</v>
      </c>
    </row>
    <row r="870" spans="1:7" x14ac:dyDescent="0.2">
      <c r="A870">
        <v>2019</v>
      </c>
      <c r="B870">
        <v>1</v>
      </c>
      <c r="C870">
        <v>2023000</v>
      </c>
      <c r="D870" t="s">
        <v>3</v>
      </c>
      <c r="E870" t="s">
        <v>24</v>
      </c>
      <c r="F870" t="s">
        <v>54</v>
      </c>
      <c r="G870" t="s">
        <v>54</v>
      </c>
    </row>
    <row r="871" spans="1:7" x14ac:dyDescent="0.2">
      <c r="A871">
        <v>2019</v>
      </c>
      <c r="B871">
        <v>2</v>
      </c>
      <c r="C871">
        <v>2023000</v>
      </c>
      <c r="D871" t="s">
        <v>3</v>
      </c>
      <c r="E871" t="s">
        <v>24</v>
      </c>
      <c r="F871" t="s">
        <v>54</v>
      </c>
      <c r="G871" t="s">
        <v>54</v>
      </c>
    </row>
    <row r="872" spans="1:7" x14ac:dyDescent="0.2">
      <c r="A872">
        <v>2019</v>
      </c>
      <c r="B872">
        <v>3</v>
      </c>
      <c r="C872">
        <v>2023000</v>
      </c>
      <c r="D872" t="s">
        <v>3</v>
      </c>
      <c r="E872" t="s">
        <v>24</v>
      </c>
      <c r="F872" t="s">
        <v>54</v>
      </c>
      <c r="G872" t="s">
        <v>54</v>
      </c>
    </row>
    <row r="873" spans="1:7" x14ac:dyDescent="0.2">
      <c r="A873">
        <v>2019</v>
      </c>
      <c r="B873">
        <v>4</v>
      </c>
      <c r="C873">
        <v>2023000</v>
      </c>
      <c r="D873" t="s">
        <v>3</v>
      </c>
      <c r="E873" t="s">
        <v>24</v>
      </c>
      <c r="F873" s="32">
        <v>11941.36</v>
      </c>
      <c r="G873" s="32">
        <v>93774.09</v>
      </c>
    </row>
    <row r="874" spans="1:7" x14ac:dyDescent="0.2">
      <c r="A874">
        <v>2019</v>
      </c>
      <c r="B874">
        <v>5</v>
      </c>
      <c r="C874">
        <v>2023000</v>
      </c>
      <c r="D874" t="s">
        <v>3</v>
      </c>
      <c r="E874" t="s">
        <v>24</v>
      </c>
      <c r="F874" t="s">
        <v>54</v>
      </c>
      <c r="G874" t="s">
        <v>54</v>
      </c>
    </row>
    <row r="875" spans="1:7" x14ac:dyDescent="0.2">
      <c r="A875">
        <v>2019</v>
      </c>
      <c r="B875">
        <v>6</v>
      </c>
      <c r="C875">
        <v>2023000</v>
      </c>
      <c r="D875" t="s">
        <v>3</v>
      </c>
      <c r="E875" t="s">
        <v>24</v>
      </c>
      <c r="F875" s="32">
        <v>2020.55</v>
      </c>
      <c r="G875" s="32">
        <v>20974.92</v>
      </c>
    </row>
    <row r="876" spans="1:7" x14ac:dyDescent="0.2">
      <c r="A876">
        <v>2019</v>
      </c>
      <c r="B876">
        <v>7</v>
      </c>
      <c r="C876">
        <v>2023000</v>
      </c>
      <c r="D876" t="s">
        <v>3</v>
      </c>
      <c r="E876" t="s">
        <v>24</v>
      </c>
      <c r="F876" t="s">
        <v>54</v>
      </c>
      <c r="G876" t="s">
        <v>54</v>
      </c>
    </row>
    <row r="877" spans="1:7" x14ac:dyDescent="0.2">
      <c r="A877">
        <v>2019</v>
      </c>
      <c r="B877">
        <v>9</v>
      </c>
      <c r="C877">
        <v>2023000</v>
      </c>
      <c r="D877" t="s">
        <v>3</v>
      </c>
      <c r="E877" t="s">
        <v>24</v>
      </c>
      <c r="F877" t="s">
        <v>54</v>
      </c>
      <c r="G877" t="s">
        <v>54</v>
      </c>
    </row>
    <row r="878" spans="1:7" x14ac:dyDescent="0.2">
      <c r="A878">
        <v>2019</v>
      </c>
      <c r="B878">
        <v>10</v>
      </c>
      <c r="C878">
        <v>2023000</v>
      </c>
      <c r="D878" t="s">
        <v>3</v>
      </c>
      <c r="E878" t="s">
        <v>24</v>
      </c>
      <c r="F878" t="s">
        <v>54</v>
      </c>
      <c r="G878" t="s">
        <v>54</v>
      </c>
    </row>
    <row r="879" spans="1:7" x14ac:dyDescent="0.2">
      <c r="A879">
        <v>2019</v>
      </c>
      <c r="B879">
        <v>11</v>
      </c>
      <c r="C879">
        <v>2023000</v>
      </c>
      <c r="D879" t="s">
        <v>3</v>
      </c>
      <c r="E879" t="s">
        <v>24</v>
      </c>
      <c r="F879" t="s">
        <v>54</v>
      </c>
      <c r="G879" t="s">
        <v>54</v>
      </c>
    </row>
    <row r="880" spans="1:7" x14ac:dyDescent="0.2">
      <c r="A880">
        <v>2019</v>
      </c>
      <c r="B880">
        <v>12</v>
      </c>
      <c r="C880">
        <v>2023000</v>
      </c>
      <c r="D880" t="s">
        <v>3</v>
      </c>
      <c r="E880" t="s">
        <v>24</v>
      </c>
      <c r="F880" s="32">
        <v>26517.65</v>
      </c>
      <c r="G880" s="32">
        <v>182588.02</v>
      </c>
    </row>
    <row r="881" spans="1:7" x14ac:dyDescent="0.2">
      <c r="A881">
        <v>2019</v>
      </c>
      <c r="B881">
        <v>12</v>
      </c>
      <c r="C881">
        <v>2023000</v>
      </c>
      <c r="D881" t="s">
        <v>3</v>
      </c>
      <c r="E881" t="s">
        <v>61</v>
      </c>
      <c r="F881" t="s">
        <v>54</v>
      </c>
      <c r="G881" t="s">
        <v>54</v>
      </c>
    </row>
    <row r="882" spans="1:7" x14ac:dyDescent="0.2">
      <c r="A882">
        <v>2019</v>
      </c>
      <c r="B882">
        <v>1</v>
      </c>
      <c r="C882">
        <v>2023000</v>
      </c>
      <c r="D882" t="s">
        <v>3</v>
      </c>
      <c r="E882" t="s">
        <v>37</v>
      </c>
      <c r="F882" t="s">
        <v>54</v>
      </c>
      <c r="G882" t="s">
        <v>54</v>
      </c>
    </row>
    <row r="883" spans="1:7" x14ac:dyDescent="0.2">
      <c r="A883">
        <v>2019</v>
      </c>
      <c r="B883">
        <v>3</v>
      </c>
      <c r="C883">
        <v>2023000</v>
      </c>
      <c r="D883" t="s">
        <v>3</v>
      </c>
      <c r="E883" t="s">
        <v>37</v>
      </c>
      <c r="F883" t="s">
        <v>54</v>
      </c>
      <c r="G883" t="s">
        <v>54</v>
      </c>
    </row>
    <row r="884" spans="1:7" x14ac:dyDescent="0.2">
      <c r="A884">
        <v>2019</v>
      </c>
      <c r="B884">
        <v>4</v>
      </c>
      <c r="C884">
        <v>2023000</v>
      </c>
      <c r="D884" t="s">
        <v>3</v>
      </c>
      <c r="E884" t="s">
        <v>37</v>
      </c>
      <c r="F884" s="32">
        <v>36965</v>
      </c>
      <c r="G884" s="32">
        <v>226057.31</v>
      </c>
    </row>
    <row r="885" spans="1:7" x14ac:dyDescent="0.2">
      <c r="A885">
        <v>2019</v>
      </c>
      <c r="B885">
        <v>5</v>
      </c>
      <c r="C885">
        <v>2023000</v>
      </c>
      <c r="D885" t="s">
        <v>3</v>
      </c>
      <c r="E885" t="s">
        <v>37</v>
      </c>
      <c r="F885" t="s">
        <v>54</v>
      </c>
      <c r="G885" t="s">
        <v>54</v>
      </c>
    </row>
    <row r="886" spans="1:7" x14ac:dyDescent="0.2">
      <c r="A886">
        <v>2019</v>
      </c>
      <c r="B886">
        <v>8</v>
      </c>
      <c r="C886">
        <v>2023000</v>
      </c>
      <c r="D886" t="s">
        <v>3</v>
      </c>
      <c r="E886" t="s">
        <v>37</v>
      </c>
      <c r="F886" t="s">
        <v>54</v>
      </c>
      <c r="G886" t="s">
        <v>54</v>
      </c>
    </row>
    <row r="887" spans="1:7" x14ac:dyDescent="0.2">
      <c r="A887">
        <v>2019</v>
      </c>
      <c r="B887">
        <v>9</v>
      </c>
      <c r="C887">
        <v>2023000</v>
      </c>
      <c r="D887" t="s">
        <v>3</v>
      </c>
      <c r="E887" t="s">
        <v>37</v>
      </c>
      <c r="F887" t="s">
        <v>54</v>
      </c>
      <c r="G887" t="s">
        <v>54</v>
      </c>
    </row>
    <row r="888" spans="1:7" x14ac:dyDescent="0.2">
      <c r="A888">
        <v>2019</v>
      </c>
      <c r="B888">
        <v>10</v>
      </c>
      <c r="C888">
        <v>2023000</v>
      </c>
      <c r="D888" t="s">
        <v>3</v>
      </c>
      <c r="E888" t="s">
        <v>37</v>
      </c>
      <c r="F888" s="32">
        <v>21777.84</v>
      </c>
      <c r="G888" s="32">
        <v>133803.85</v>
      </c>
    </row>
    <row r="889" spans="1:7" x14ac:dyDescent="0.2">
      <c r="A889">
        <v>2019</v>
      </c>
      <c r="B889">
        <v>1</v>
      </c>
      <c r="C889">
        <v>2023000</v>
      </c>
      <c r="D889" t="s">
        <v>3</v>
      </c>
      <c r="E889" t="s">
        <v>62</v>
      </c>
      <c r="F889" t="s">
        <v>54</v>
      </c>
      <c r="G889" t="s">
        <v>54</v>
      </c>
    </row>
    <row r="890" spans="1:7" x14ac:dyDescent="0.2">
      <c r="A890">
        <v>2019</v>
      </c>
      <c r="B890">
        <v>2</v>
      </c>
      <c r="C890">
        <v>2023000</v>
      </c>
      <c r="D890" t="s">
        <v>3</v>
      </c>
      <c r="E890" t="s">
        <v>62</v>
      </c>
      <c r="F890" t="s">
        <v>54</v>
      </c>
      <c r="G890" t="s">
        <v>54</v>
      </c>
    </row>
    <row r="891" spans="1:7" x14ac:dyDescent="0.2">
      <c r="A891">
        <v>2019</v>
      </c>
      <c r="B891">
        <v>3</v>
      </c>
      <c r="C891">
        <v>2023000</v>
      </c>
      <c r="D891" t="s">
        <v>3</v>
      </c>
      <c r="E891" t="s">
        <v>62</v>
      </c>
      <c r="F891" t="s">
        <v>54</v>
      </c>
      <c r="G891" t="s">
        <v>54</v>
      </c>
    </row>
    <row r="892" spans="1:7" x14ac:dyDescent="0.2">
      <c r="A892">
        <v>2019</v>
      </c>
      <c r="B892">
        <v>4</v>
      </c>
      <c r="C892">
        <v>2023000</v>
      </c>
      <c r="D892" t="s">
        <v>3</v>
      </c>
      <c r="E892" t="s">
        <v>62</v>
      </c>
      <c r="F892" t="s">
        <v>54</v>
      </c>
      <c r="G892" t="s">
        <v>54</v>
      </c>
    </row>
    <row r="893" spans="1:7" x14ac:dyDescent="0.2">
      <c r="A893">
        <v>2019</v>
      </c>
      <c r="B893">
        <v>5</v>
      </c>
      <c r="C893">
        <v>2023000</v>
      </c>
      <c r="D893" t="s">
        <v>3</v>
      </c>
      <c r="E893" t="s">
        <v>62</v>
      </c>
      <c r="F893" t="s">
        <v>54</v>
      </c>
      <c r="G893" t="s">
        <v>54</v>
      </c>
    </row>
    <row r="894" spans="1:7" x14ac:dyDescent="0.2">
      <c r="A894">
        <v>2019</v>
      </c>
      <c r="B894">
        <v>6</v>
      </c>
      <c r="C894">
        <v>2023000</v>
      </c>
      <c r="D894" t="s">
        <v>3</v>
      </c>
      <c r="E894" t="s">
        <v>62</v>
      </c>
      <c r="F894" t="s">
        <v>54</v>
      </c>
      <c r="G894" t="s">
        <v>54</v>
      </c>
    </row>
    <row r="895" spans="1:7" x14ac:dyDescent="0.2">
      <c r="A895">
        <v>2019</v>
      </c>
      <c r="B895">
        <v>8</v>
      </c>
      <c r="C895">
        <v>2023000</v>
      </c>
      <c r="D895" t="s">
        <v>3</v>
      </c>
      <c r="E895" t="s">
        <v>62</v>
      </c>
      <c r="F895" t="s">
        <v>54</v>
      </c>
      <c r="G895" t="s">
        <v>54</v>
      </c>
    </row>
    <row r="896" spans="1:7" x14ac:dyDescent="0.2">
      <c r="A896">
        <v>2019</v>
      </c>
      <c r="B896">
        <v>9</v>
      </c>
      <c r="C896">
        <v>2023000</v>
      </c>
      <c r="D896" t="s">
        <v>3</v>
      </c>
      <c r="E896" t="s">
        <v>62</v>
      </c>
      <c r="F896" s="32">
        <v>10103.719999999999</v>
      </c>
      <c r="G896" s="32">
        <v>60263.27</v>
      </c>
    </row>
    <row r="897" spans="1:7" x14ac:dyDescent="0.2">
      <c r="A897">
        <v>2019</v>
      </c>
      <c r="B897">
        <v>10</v>
      </c>
      <c r="C897">
        <v>2023000</v>
      </c>
      <c r="D897" t="s">
        <v>3</v>
      </c>
      <c r="E897" t="s">
        <v>62</v>
      </c>
      <c r="F897" t="s">
        <v>54</v>
      </c>
      <c r="G897" t="s">
        <v>54</v>
      </c>
    </row>
    <row r="898" spans="1:7" x14ac:dyDescent="0.2">
      <c r="A898">
        <v>2019</v>
      </c>
      <c r="B898">
        <v>11</v>
      </c>
      <c r="C898">
        <v>2023000</v>
      </c>
      <c r="D898" t="s">
        <v>3</v>
      </c>
      <c r="E898" t="s">
        <v>62</v>
      </c>
      <c r="F898" t="s">
        <v>54</v>
      </c>
      <c r="G898" t="s">
        <v>54</v>
      </c>
    </row>
    <row r="899" spans="1:7" x14ac:dyDescent="0.2">
      <c r="A899">
        <v>2019</v>
      </c>
      <c r="B899">
        <v>12</v>
      </c>
      <c r="C899">
        <v>2023000</v>
      </c>
      <c r="D899" t="s">
        <v>3</v>
      </c>
      <c r="E899" t="s">
        <v>62</v>
      </c>
      <c r="F899" s="32">
        <v>42089.63</v>
      </c>
      <c r="G899" s="32">
        <v>197362.64</v>
      </c>
    </row>
    <row r="900" spans="1:7" x14ac:dyDescent="0.2">
      <c r="A900">
        <v>2019</v>
      </c>
      <c r="B900">
        <v>7</v>
      </c>
      <c r="C900">
        <v>2023000</v>
      </c>
      <c r="D900" t="s">
        <v>3</v>
      </c>
      <c r="E900" t="s">
        <v>77</v>
      </c>
      <c r="F900" t="s">
        <v>54</v>
      </c>
      <c r="G900" t="s">
        <v>54</v>
      </c>
    </row>
    <row r="901" spans="1:7" x14ac:dyDescent="0.2">
      <c r="A901">
        <v>2019</v>
      </c>
      <c r="B901">
        <v>1</v>
      </c>
      <c r="C901">
        <v>2023000</v>
      </c>
      <c r="D901" t="s">
        <v>3</v>
      </c>
      <c r="E901" t="s">
        <v>25</v>
      </c>
      <c r="F901" s="32">
        <v>22946245.77</v>
      </c>
      <c r="G901" s="32">
        <v>94774752.049999997</v>
      </c>
    </row>
    <row r="902" spans="1:7" x14ac:dyDescent="0.2">
      <c r="A902">
        <v>2019</v>
      </c>
      <c r="B902">
        <v>2</v>
      </c>
      <c r="C902">
        <v>2023000</v>
      </c>
      <c r="D902" t="s">
        <v>3</v>
      </c>
      <c r="E902" t="s">
        <v>25</v>
      </c>
      <c r="F902" s="32">
        <v>21804812.84</v>
      </c>
      <c r="G902" s="32">
        <v>90130890.290000007</v>
      </c>
    </row>
    <row r="903" spans="1:7" x14ac:dyDescent="0.2">
      <c r="A903">
        <v>2019</v>
      </c>
      <c r="B903">
        <v>3</v>
      </c>
      <c r="C903">
        <v>2023000</v>
      </c>
      <c r="D903" t="s">
        <v>3</v>
      </c>
      <c r="E903" t="s">
        <v>25</v>
      </c>
      <c r="F903" s="32">
        <v>21367306.27</v>
      </c>
      <c r="G903" s="32">
        <v>91029170.989999995</v>
      </c>
    </row>
    <row r="904" spans="1:7" x14ac:dyDescent="0.2">
      <c r="A904">
        <v>2019</v>
      </c>
      <c r="B904">
        <v>4</v>
      </c>
      <c r="C904">
        <v>2023000</v>
      </c>
      <c r="D904" t="s">
        <v>3</v>
      </c>
      <c r="E904" t="s">
        <v>25</v>
      </c>
      <c r="F904" s="32">
        <v>28411017.18</v>
      </c>
      <c r="G904" s="32">
        <v>122802057.59</v>
      </c>
    </row>
    <row r="905" spans="1:7" x14ac:dyDescent="0.2">
      <c r="A905">
        <v>2019</v>
      </c>
      <c r="B905">
        <v>5</v>
      </c>
      <c r="C905">
        <v>2023000</v>
      </c>
      <c r="D905" t="s">
        <v>3</v>
      </c>
      <c r="E905" t="s">
        <v>25</v>
      </c>
      <c r="F905" s="32">
        <v>35880077.899999999</v>
      </c>
      <c r="G905" s="32">
        <v>160300324.19999999</v>
      </c>
    </row>
    <row r="906" spans="1:7" x14ac:dyDescent="0.2">
      <c r="A906">
        <v>2019</v>
      </c>
      <c r="B906">
        <v>6</v>
      </c>
      <c r="C906">
        <v>2023000</v>
      </c>
      <c r="D906" t="s">
        <v>3</v>
      </c>
      <c r="E906" t="s">
        <v>25</v>
      </c>
      <c r="F906" s="32">
        <v>34011193</v>
      </c>
      <c r="G906" s="32">
        <v>163476599.00999999</v>
      </c>
    </row>
    <row r="907" spans="1:7" x14ac:dyDescent="0.2">
      <c r="A907">
        <v>2019</v>
      </c>
      <c r="B907">
        <v>7</v>
      </c>
      <c r="C907">
        <v>2023000</v>
      </c>
      <c r="D907" t="s">
        <v>3</v>
      </c>
      <c r="E907" t="s">
        <v>25</v>
      </c>
      <c r="F907" s="32">
        <v>32791294.010000002</v>
      </c>
      <c r="G907" s="32">
        <v>158709224.56999999</v>
      </c>
    </row>
    <row r="908" spans="1:7" x14ac:dyDescent="0.2">
      <c r="A908">
        <v>2019</v>
      </c>
      <c r="B908">
        <v>8</v>
      </c>
      <c r="C908">
        <v>2023000</v>
      </c>
      <c r="D908" t="s">
        <v>3</v>
      </c>
      <c r="E908" t="s">
        <v>25</v>
      </c>
      <c r="F908" s="32">
        <v>38096486.659999996</v>
      </c>
      <c r="G908" s="32">
        <v>183266639.63999999</v>
      </c>
    </row>
    <row r="909" spans="1:7" x14ac:dyDescent="0.2">
      <c r="A909">
        <v>2019</v>
      </c>
      <c r="B909">
        <v>9</v>
      </c>
      <c r="C909">
        <v>2023000</v>
      </c>
      <c r="D909" t="s">
        <v>3</v>
      </c>
      <c r="E909" t="s">
        <v>25</v>
      </c>
      <c r="F909" s="32">
        <v>39207413.060000002</v>
      </c>
      <c r="G909" s="32">
        <v>195399724.12</v>
      </c>
    </row>
    <row r="910" spans="1:7" x14ac:dyDescent="0.2">
      <c r="A910">
        <v>2019</v>
      </c>
      <c r="B910">
        <v>10</v>
      </c>
      <c r="C910">
        <v>2023000</v>
      </c>
      <c r="D910" t="s">
        <v>3</v>
      </c>
      <c r="E910" t="s">
        <v>25</v>
      </c>
      <c r="F910" s="32">
        <v>46072049.340000004</v>
      </c>
      <c r="G910" s="32">
        <v>244572215.16999999</v>
      </c>
    </row>
    <row r="911" spans="1:7" x14ac:dyDescent="0.2">
      <c r="A911">
        <v>2019</v>
      </c>
      <c r="B911">
        <v>11</v>
      </c>
      <c r="C911">
        <v>2023000</v>
      </c>
      <c r="D911" t="s">
        <v>3</v>
      </c>
      <c r="E911" t="s">
        <v>25</v>
      </c>
      <c r="F911" s="32">
        <v>42993273.759999998</v>
      </c>
      <c r="G911" s="32">
        <v>237643434.12</v>
      </c>
    </row>
    <row r="912" spans="1:7" x14ac:dyDescent="0.2">
      <c r="A912">
        <v>2019</v>
      </c>
      <c r="B912">
        <v>12</v>
      </c>
      <c r="C912">
        <v>2023000</v>
      </c>
      <c r="D912" t="s">
        <v>3</v>
      </c>
      <c r="E912" t="s">
        <v>25</v>
      </c>
      <c r="F912" s="32">
        <v>44877668.829999998</v>
      </c>
      <c r="G912" s="32">
        <v>255091947.88</v>
      </c>
    </row>
    <row r="913" spans="1:7" x14ac:dyDescent="0.2">
      <c r="A913">
        <v>2019</v>
      </c>
      <c r="B913">
        <v>4</v>
      </c>
      <c r="C913">
        <v>2023000</v>
      </c>
      <c r="D913" t="s">
        <v>3</v>
      </c>
      <c r="E913" t="s">
        <v>78</v>
      </c>
      <c r="F913" t="s">
        <v>54</v>
      </c>
      <c r="G913" t="s">
        <v>54</v>
      </c>
    </row>
    <row r="914" spans="1:7" x14ac:dyDescent="0.2">
      <c r="A914">
        <v>2019</v>
      </c>
      <c r="B914">
        <v>10</v>
      </c>
      <c r="C914">
        <v>2023000</v>
      </c>
      <c r="D914" t="s">
        <v>3</v>
      </c>
      <c r="E914" t="s">
        <v>78</v>
      </c>
      <c r="F914" t="s">
        <v>54</v>
      </c>
      <c r="G914" t="s">
        <v>54</v>
      </c>
    </row>
    <row r="915" spans="1:7" x14ac:dyDescent="0.2">
      <c r="A915">
        <v>2019</v>
      </c>
      <c r="B915">
        <v>11</v>
      </c>
      <c r="C915">
        <v>2023000</v>
      </c>
      <c r="D915" t="s">
        <v>3</v>
      </c>
      <c r="E915" t="s">
        <v>78</v>
      </c>
      <c r="F915" t="s">
        <v>54</v>
      </c>
      <c r="G915" t="s">
        <v>54</v>
      </c>
    </row>
    <row r="916" spans="1:7" x14ac:dyDescent="0.2">
      <c r="A916">
        <v>2019</v>
      </c>
      <c r="B916">
        <v>12</v>
      </c>
      <c r="C916">
        <v>2023000</v>
      </c>
      <c r="D916" t="s">
        <v>3</v>
      </c>
      <c r="E916" t="s">
        <v>78</v>
      </c>
      <c r="F916" t="s">
        <v>54</v>
      </c>
      <c r="G916" t="s">
        <v>54</v>
      </c>
    </row>
    <row r="917" spans="1:7" x14ac:dyDescent="0.2">
      <c r="A917">
        <v>2019</v>
      </c>
      <c r="B917">
        <v>1</v>
      </c>
      <c r="C917">
        <v>2023000</v>
      </c>
      <c r="D917" t="s">
        <v>3</v>
      </c>
      <c r="E917" t="s">
        <v>26</v>
      </c>
      <c r="F917" s="32">
        <v>1465040.2</v>
      </c>
      <c r="G917" s="32">
        <v>9799265.0999999996</v>
      </c>
    </row>
    <row r="918" spans="1:7" x14ac:dyDescent="0.2">
      <c r="A918">
        <v>2019</v>
      </c>
      <c r="B918">
        <v>2</v>
      </c>
      <c r="C918">
        <v>2023000</v>
      </c>
      <c r="D918" t="s">
        <v>3</v>
      </c>
      <c r="E918" t="s">
        <v>26</v>
      </c>
      <c r="F918" s="32">
        <v>2163748.42</v>
      </c>
      <c r="G918" s="32">
        <v>14832675.07</v>
      </c>
    </row>
    <row r="919" spans="1:7" x14ac:dyDescent="0.2">
      <c r="A919">
        <v>2019</v>
      </c>
      <c r="B919">
        <v>3</v>
      </c>
      <c r="C919">
        <v>2023000</v>
      </c>
      <c r="D919" t="s">
        <v>3</v>
      </c>
      <c r="E919" t="s">
        <v>26</v>
      </c>
      <c r="F919" s="32">
        <v>1647723.56</v>
      </c>
      <c r="G919" s="32">
        <v>11133825.039999999</v>
      </c>
    </row>
    <row r="920" spans="1:7" x14ac:dyDescent="0.2">
      <c r="A920">
        <v>2019</v>
      </c>
      <c r="B920">
        <v>4</v>
      </c>
      <c r="C920">
        <v>2023000</v>
      </c>
      <c r="D920" t="s">
        <v>3</v>
      </c>
      <c r="E920" t="s">
        <v>26</v>
      </c>
      <c r="F920" s="32">
        <v>1453933.34</v>
      </c>
      <c r="G920" s="32">
        <v>10353656.85</v>
      </c>
    </row>
    <row r="921" spans="1:7" x14ac:dyDescent="0.2">
      <c r="A921">
        <v>2019</v>
      </c>
      <c r="B921">
        <v>5</v>
      </c>
      <c r="C921">
        <v>2023000</v>
      </c>
      <c r="D921" t="s">
        <v>3</v>
      </c>
      <c r="E921" t="s">
        <v>26</v>
      </c>
      <c r="F921" s="32">
        <v>853800.91</v>
      </c>
      <c r="G921" s="32">
        <v>5077231.8600000003</v>
      </c>
    </row>
    <row r="922" spans="1:7" x14ac:dyDescent="0.2">
      <c r="A922">
        <v>2019</v>
      </c>
      <c r="B922">
        <v>6</v>
      </c>
      <c r="C922">
        <v>2023000</v>
      </c>
      <c r="D922" t="s">
        <v>3</v>
      </c>
      <c r="E922" t="s">
        <v>26</v>
      </c>
      <c r="F922" s="32">
        <v>1092119.6299999999</v>
      </c>
      <c r="G922" s="32">
        <v>7031655.1900000004</v>
      </c>
    </row>
    <row r="923" spans="1:7" x14ac:dyDescent="0.2">
      <c r="A923">
        <v>2019</v>
      </c>
      <c r="B923">
        <v>7</v>
      </c>
      <c r="C923">
        <v>2023000</v>
      </c>
      <c r="D923" t="s">
        <v>3</v>
      </c>
      <c r="E923" t="s">
        <v>26</v>
      </c>
      <c r="F923" s="32">
        <v>1774585.92</v>
      </c>
      <c r="G923" s="32">
        <v>11520147.609999999</v>
      </c>
    </row>
    <row r="924" spans="1:7" x14ac:dyDescent="0.2">
      <c r="A924">
        <v>2019</v>
      </c>
      <c r="B924">
        <v>8</v>
      </c>
      <c r="C924">
        <v>2023000</v>
      </c>
      <c r="D924" t="s">
        <v>3</v>
      </c>
      <c r="E924" t="s">
        <v>26</v>
      </c>
      <c r="F924" s="32">
        <v>2068724.93</v>
      </c>
      <c r="G924" s="32">
        <v>13653166.119999999</v>
      </c>
    </row>
    <row r="925" spans="1:7" x14ac:dyDescent="0.2">
      <c r="A925">
        <v>2019</v>
      </c>
      <c r="B925">
        <v>9</v>
      </c>
      <c r="C925">
        <v>2023000</v>
      </c>
      <c r="D925" t="s">
        <v>3</v>
      </c>
      <c r="E925" t="s">
        <v>26</v>
      </c>
      <c r="F925" s="32">
        <v>1781976.04</v>
      </c>
      <c r="G925" s="32">
        <v>12086337.369999999</v>
      </c>
    </row>
    <row r="926" spans="1:7" x14ac:dyDescent="0.2">
      <c r="A926">
        <v>2019</v>
      </c>
      <c r="B926">
        <v>10</v>
      </c>
      <c r="C926">
        <v>2023000</v>
      </c>
      <c r="D926" t="s">
        <v>3</v>
      </c>
      <c r="E926" t="s">
        <v>26</v>
      </c>
      <c r="F926" s="32">
        <v>1291298.81</v>
      </c>
      <c r="G926" s="32">
        <v>8659109.5500000007</v>
      </c>
    </row>
    <row r="927" spans="1:7" x14ac:dyDescent="0.2">
      <c r="A927">
        <v>2019</v>
      </c>
      <c r="B927">
        <v>11</v>
      </c>
      <c r="C927">
        <v>2023000</v>
      </c>
      <c r="D927" t="s">
        <v>3</v>
      </c>
      <c r="E927" t="s">
        <v>26</v>
      </c>
      <c r="F927" t="s">
        <v>54</v>
      </c>
      <c r="G927" t="s">
        <v>54</v>
      </c>
    </row>
    <row r="928" spans="1:7" x14ac:dyDescent="0.2">
      <c r="A928">
        <v>2019</v>
      </c>
      <c r="B928">
        <v>12</v>
      </c>
      <c r="C928">
        <v>2023000</v>
      </c>
      <c r="D928" t="s">
        <v>3</v>
      </c>
      <c r="E928" t="s">
        <v>26</v>
      </c>
      <c r="F928" s="32">
        <v>1209110.52</v>
      </c>
      <c r="G928" s="32">
        <v>8767999.8900000006</v>
      </c>
    </row>
    <row r="929" spans="1:7" x14ac:dyDescent="0.2">
      <c r="A929">
        <v>2019</v>
      </c>
      <c r="B929">
        <v>3</v>
      </c>
      <c r="C929">
        <v>2023000</v>
      </c>
      <c r="D929" t="s">
        <v>3</v>
      </c>
      <c r="E929" t="s">
        <v>66</v>
      </c>
      <c r="F929" t="s">
        <v>54</v>
      </c>
      <c r="G929" t="s">
        <v>54</v>
      </c>
    </row>
    <row r="930" spans="1:7" x14ac:dyDescent="0.2">
      <c r="A930">
        <v>2019</v>
      </c>
      <c r="B930">
        <v>8</v>
      </c>
      <c r="C930">
        <v>2023000</v>
      </c>
      <c r="D930" t="s">
        <v>3</v>
      </c>
      <c r="E930" t="s">
        <v>66</v>
      </c>
      <c r="F930" t="s">
        <v>54</v>
      </c>
      <c r="G930" t="s">
        <v>54</v>
      </c>
    </row>
    <row r="931" spans="1:7" x14ac:dyDescent="0.2">
      <c r="A931">
        <v>2019</v>
      </c>
      <c r="B931">
        <v>12</v>
      </c>
      <c r="C931">
        <v>2023000</v>
      </c>
      <c r="D931" t="s">
        <v>3</v>
      </c>
      <c r="E931" t="s">
        <v>66</v>
      </c>
      <c r="F931" t="s">
        <v>54</v>
      </c>
      <c r="G931" t="s">
        <v>54</v>
      </c>
    </row>
    <row r="932" spans="1:7" x14ac:dyDescent="0.2">
      <c r="A932">
        <v>2019</v>
      </c>
      <c r="B932">
        <v>4</v>
      </c>
      <c r="C932">
        <v>2023000</v>
      </c>
      <c r="D932" t="s">
        <v>3</v>
      </c>
      <c r="E932" t="s">
        <v>79</v>
      </c>
      <c r="F932" t="s">
        <v>54</v>
      </c>
      <c r="G932" t="s">
        <v>54</v>
      </c>
    </row>
    <row r="933" spans="1:7" x14ac:dyDescent="0.2">
      <c r="A933">
        <v>2019</v>
      </c>
      <c r="B933">
        <v>7</v>
      </c>
      <c r="C933">
        <v>2023000</v>
      </c>
      <c r="D933" t="s">
        <v>3</v>
      </c>
      <c r="E933" t="s">
        <v>79</v>
      </c>
      <c r="F933" t="s">
        <v>54</v>
      </c>
      <c r="G933" t="s">
        <v>54</v>
      </c>
    </row>
    <row r="934" spans="1:7" x14ac:dyDescent="0.2">
      <c r="A934">
        <v>2019</v>
      </c>
      <c r="B934">
        <v>10</v>
      </c>
      <c r="C934">
        <v>2023000</v>
      </c>
      <c r="D934" t="s">
        <v>3</v>
      </c>
      <c r="E934" t="s">
        <v>79</v>
      </c>
      <c r="F934" t="s">
        <v>54</v>
      </c>
      <c r="G934" t="s">
        <v>54</v>
      </c>
    </row>
    <row r="935" spans="1:7" x14ac:dyDescent="0.2">
      <c r="A935">
        <v>2019</v>
      </c>
      <c r="B935">
        <v>12</v>
      </c>
      <c r="C935">
        <v>2023000</v>
      </c>
      <c r="D935" t="s">
        <v>3</v>
      </c>
      <c r="E935" t="s">
        <v>79</v>
      </c>
      <c r="F935" t="s">
        <v>54</v>
      </c>
      <c r="G935" t="s">
        <v>54</v>
      </c>
    </row>
    <row r="936" spans="1:7" x14ac:dyDescent="0.2">
      <c r="A936">
        <v>2019</v>
      </c>
      <c r="B936">
        <v>1</v>
      </c>
      <c r="C936">
        <v>2023000</v>
      </c>
      <c r="D936" t="s">
        <v>3</v>
      </c>
      <c r="E936" t="s">
        <v>67</v>
      </c>
      <c r="F936" t="s">
        <v>54</v>
      </c>
      <c r="G936" t="s">
        <v>54</v>
      </c>
    </row>
    <row r="937" spans="1:7" x14ac:dyDescent="0.2">
      <c r="A937">
        <v>2019</v>
      </c>
      <c r="B937">
        <v>3</v>
      </c>
      <c r="C937">
        <v>2023000</v>
      </c>
      <c r="D937" t="s">
        <v>3</v>
      </c>
      <c r="E937" t="s">
        <v>67</v>
      </c>
      <c r="F937" t="s">
        <v>54</v>
      </c>
      <c r="G937" t="s">
        <v>54</v>
      </c>
    </row>
    <row r="938" spans="1:7" x14ac:dyDescent="0.2">
      <c r="A938">
        <v>2019</v>
      </c>
      <c r="B938">
        <v>6</v>
      </c>
      <c r="C938">
        <v>2023000</v>
      </c>
      <c r="D938" t="s">
        <v>3</v>
      </c>
      <c r="E938" t="s">
        <v>67</v>
      </c>
      <c r="F938" t="s">
        <v>54</v>
      </c>
      <c r="G938" t="s">
        <v>54</v>
      </c>
    </row>
    <row r="939" spans="1:7" x14ac:dyDescent="0.2">
      <c r="A939">
        <v>2019</v>
      </c>
      <c r="B939">
        <v>9</v>
      </c>
      <c r="C939">
        <v>2023000</v>
      </c>
      <c r="D939" t="s">
        <v>3</v>
      </c>
      <c r="E939" t="s">
        <v>67</v>
      </c>
      <c r="F939" t="s">
        <v>54</v>
      </c>
      <c r="G939" t="s">
        <v>54</v>
      </c>
    </row>
    <row r="940" spans="1:7" x14ac:dyDescent="0.2">
      <c r="A940">
        <v>2019</v>
      </c>
      <c r="B940">
        <v>1</v>
      </c>
      <c r="C940">
        <v>2023000</v>
      </c>
      <c r="D940" t="s">
        <v>3</v>
      </c>
      <c r="E940" t="s">
        <v>27</v>
      </c>
      <c r="F940" t="s">
        <v>54</v>
      </c>
      <c r="G940" t="s">
        <v>54</v>
      </c>
    </row>
    <row r="941" spans="1:7" x14ac:dyDescent="0.2">
      <c r="A941">
        <v>2019</v>
      </c>
      <c r="B941">
        <v>5</v>
      </c>
      <c r="C941">
        <v>2023000</v>
      </c>
      <c r="D941" t="s">
        <v>3</v>
      </c>
      <c r="E941" t="s">
        <v>27</v>
      </c>
      <c r="F941" t="s">
        <v>54</v>
      </c>
      <c r="G941" t="s">
        <v>54</v>
      </c>
    </row>
    <row r="942" spans="1:7" x14ac:dyDescent="0.2">
      <c r="A942">
        <v>2019</v>
      </c>
      <c r="B942">
        <v>6</v>
      </c>
      <c r="C942">
        <v>2023000</v>
      </c>
      <c r="D942" t="s">
        <v>3</v>
      </c>
      <c r="E942" t="s">
        <v>27</v>
      </c>
      <c r="F942" t="s">
        <v>54</v>
      </c>
      <c r="G942" t="s">
        <v>54</v>
      </c>
    </row>
    <row r="943" spans="1:7" x14ac:dyDescent="0.2">
      <c r="A943">
        <v>2019</v>
      </c>
      <c r="B943">
        <v>7</v>
      </c>
      <c r="C943">
        <v>2023000</v>
      </c>
      <c r="D943" t="s">
        <v>3</v>
      </c>
      <c r="E943" t="s">
        <v>27</v>
      </c>
      <c r="F943" t="s">
        <v>54</v>
      </c>
      <c r="G943" t="s">
        <v>54</v>
      </c>
    </row>
    <row r="944" spans="1:7" x14ac:dyDescent="0.2">
      <c r="A944">
        <v>2019</v>
      </c>
      <c r="B944">
        <v>8</v>
      </c>
      <c r="C944">
        <v>2023000</v>
      </c>
      <c r="D944" t="s">
        <v>3</v>
      </c>
      <c r="E944" t="s">
        <v>27</v>
      </c>
      <c r="F944" t="s">
        <v>54</v>
      </c>
      <c r="G944" t="s">
        <v>54</v>
      </c>
    </row>
    <row r="945" spans="1:7" x14ac:dyDescent="0.2">
      <c r="A945">
        <v>2019</v>
      </c>
      <c r="B945">
        <v>11</v>
      </c>
      <c r="C945">
        <v>2023000</v>
      </c>
      <c r="D945" t="s">
        <v>3</v>
      </c>
      <c r="E945" t="s">
        <v>27</v>
      </c>
      <c r="F945" t="s">
        <v>54</v>
      </c>
      <c r="G945" t="s">
        <v>54</v>
      </c>
    </row>
    <row r="946" spans="1:7" x14ac:dyDescent="0.2">
      <c r="A946">
        <v>2019</v>
      </c>
      <c r="B946">
        <v>12</v>
      </c>
      <c r="C946">
        <v>2023000</v>
      </c>
      <c r="D946" t="s">
        <v>3</v>
      </c>
      <c r="E946" t="s">
        <v>27</v>
      </c>
      <c r="F946" t="s">
        <v>54</v>
      </c>
      <c r="G946" t="s">
        <v>54</v>
      </c>
    </row>
    <row r="947" spans="1:7" x14ac:dyDescent="0.2">
      <c r="A947">
        <v>2019</v>
      </c>
      <c r="B947">
        <v>1</v>
      </c>
      <c r="C947">
        <v>2023000</v>
      </c>
      <c r="D947" t="s">
        <v>3</v>
      </c>
      <c r="E947" t="s">
        <v>28</v>
      </c>
      <c r="F947" t="s">
        <v>54</v>
      </c>
      <c r="G947" t="s">
        <v>54</v>
      </c>
    </row>
    <row r="948" spans="1:7" x14ac:dyDescent="0.2">
      <c r="A948">
        <v>2019</v>
      </c>
      <c r="B948">
        <v>2</v>
      </c>
      <c r="C948">
        <v>2023000</v>
      </c>
      <c r="D948" t="s">
        <v>3</v>
      </c>
      <c r="E948" t="s">
        <v>28</v>
      </c>
      <c r="F948" t="s">
        <v>54</v>
      </c>
      <c r="G948" t="s">
        <v>54</v>
      </c>
    </row>
    <row r="949" spans="1:7" x14ac:dyDescent="0.2">
      <c r="A949">
        <v>2019</v>
      </c>
      <c r="B949">
        <v>3</v>
      </c>
      <c r="C949">
        <v>2023000</v>
      </c>
      <c r="D949" t="s">
        <v>3</v>
      </c>
      <c r="E949" t="s">
        <v>28</v>
      </c>
      <c r="F949" t="s">
        <v>54</v>
      </c>
      <c r="G949" t="s">
        <v>54</v>
      </c>
    </row>
    <row r="950" spans="1:7" x14ac:dyDescent="0.2">
      <c r="A950">
        <v>2019</v>
      </c>
      <c r="B950">
        <v>4</v>
      </c>
      <c r="C950">
        <v>2023000</v>
      </c>
      <c r="D950" t="s">
        <v>3</v>
      </c>
      <c r="E950" t="s">
        <v>28</v>
      </c>
      <c r="F950" t="s">
        <v>54</v>
      </c>
      <c r="G950" t="s">
        <v>54</v>
      </c>
    </row>
    <row r="951" spans="1:7" x14ac:dyDescent="0.2">
      <c r="A951">
        <v>2019</v>
      </c>
      <c r="B951">
        <v>5</v>
      </c>
      <c r="C951">
        <v>2023000</v>
      </c>
      <c r="D951" t="s">
        <v>3</v>
      </c>
      <c r="E951" t="s">
        <v>28</v>
      </c>
      <c r="F951" t="s">
        <v>54</v>
      </c>
      <c r="G951" t="s">
        <v>54</v>
      </c>
    </row>
    <row r="952" spans="1:7" x14ac:dyDescent="0.2">
      <c r="A952">
        <v>2019</v>
      </c>
      <c r="B952">
        <v>6</v>
      </c>
      <c r="C952">
        <v>2023000</v>
      </c>
      <c r="D952" t="s">
        <v>3</v>
      </c>
      <c r="E952" t="s">
        <v>28</v>
      </c>
      <c r="F952" t="s">
        <v>54</v>
      </c>
      <c r="G952" t="s">
        <v>54</v>
      </c>
    </row>
    <row r="953" spans="1:7" x14ac:dyDescent="0.2">
      <c r="A953">
        <v>2019</v>
      </c>
      <c r="B953">
        <v>7</v>
      </c>
      <c r="C953">
        <v>2023000</v>
      </c>
      <c r="D953" t="s">
        <v>3</v>
      </c>
      <c r="E953" t="s">
        <v>28</v>
      </c>
      <c r="F953" t="s">
        <v>54</v>
      </c>
      <c r="G953" t="s">
        <v>54</v>
      </c>
    </row>
    <row r="954" spans="1:7" x14ac:dyDescent="0.2">
      <c r="A954">
        <v>2019</v>
      </c>
      <c r="B954">
        <v>8</v>
      </c>
      <c r="C954">
        <v>2023000</v>
      </c>
      <c r="D954" t="s">
        <v>3</v>
      </c>
      <c r="E954" t="s">
        <v>28</v>
      </c>
      <c r="F954" t="s">
        <v>54</v>
      </c>
      <c r="G954" t="s">
        <v>54</v>
      </c>
    </row>
    <row r="955" spans="1:7" x14ac:dyDescent="0.2">
      <c r="A955">
        <v>2019</v>
      </c>
      <c r="B955">
        <v>9</v>
      </c>
      <c r="C955">
        <v>2023000</v>
      </c>
      <c r="D955" t="s">
        <v>3</v>
      </c>
      <c r="E955" t="s">
        <v>28</v>
      </c>
      <c r="F955" t="s">
        <v>54</v>
      </c>
      <c r="G955" t="s">
        <v>54</v>
      </c>
    </row>
    <row r="956" spans="1:7" x14ac:dyDescent="0.2">
      <c r="A956">
        <v>2019</v>
      </c>
      <c r="B956">
        <v>10</v>
      </c>
      <c r="C956">
        <v>2023000</v>
      </c>
      <c r="D956" t="s">
        <v>3</v>
      </c>
      <c r="E956" t="s">
        <v>28</v>
      </c>
      <c r="F956" t="s">
        <v>54</v>
      </c>
      <c r="G956" t="s">
        <v>54</v>
      </c>
    </row>
    <row r="957" spans="1:7" x14ac:dyDescent="0.2">
      <c r="A957">
        <v>2019</v>
      </c>
      <c r="B957">
        <v>11</v>
      </c>
      <c r="C957">
        <v>2023000</v>
      </c>
      <c r="D957" t="s">
        <v>3</v>
      </c>
      <c r="E957" t="s">
        <v>28</v>
      </c>
      <c r="F957" t="s">
        <v>54</v>
      </c>
      <c r="G957" t="s">
        <v>54</v>
      </c>
    </row>
    <row r="958" spans="1:7" x14ac:dyDescent="0.2">
      <c r="A958">
        <v>2019</v>
      </c>
      <c r="B958">
        <v>1</v>
      </c>
      <c r="C958">
        <v>2023000</v>
      </c>
      <c r="D958" t="s">
        <v>3</v>
      </c>
      <c r="E958" t="s">
        <v>65</v>
      </c>
      <c r="F958" t="s">
        <v>54</v>
      </c>
      <c r="G958" t="s">
        <v>54</v>
      </c>
    </row>
    <row r="959" spans="1:7" x14ac:dyDescent="0.2">
      <c r="A959">
        <v>2019</v>
      </c>
      <c r="B959">
        <v>2</v>
      </c>
      <c r="C959">
        <v>2023000</v>
      </c>
      <c r="D959" t="s">
        <v>3</v>
      </c>
      <c r="E959" t="s">
        <v>65</v>
      </c>
      <c r="F959" t="s">
        <v>54</v>
      </c>
      <c r="G959" t="s">
        <v>54</v>
      </c>
    </row>
    <row r="960" spans="1:7" x14ac:dyDescent="0.2">
      <c r="A960">
        <v>2019</v>
      </c>
      <c r="B960">
        <v>4</v>
      </c>
      <c r="C960">
        <v>2023000</v>
      </c>
      <c r="D960" t="s">
        <v>3</v>
      </c>
      <c r="E960" t="s">
        <v>65</v>
      </c>
      <c r="F960" t="s">
        <v>54</v>
      </c>
      <c r="G960" t="s">
        <v>54</v>
      </c>
    </row>
    <row r="961" spans="1:7" x14ac:dyDescent="0.2">
      <c r="A961">
        <v>2019</v>
      </c>
      <c r="B961">
        <v>6</v>
      </c>
      <c r="C961">
        <v>2023000</v>
      </c>
      <c r="D961" t="s">
        <v>3</v>
      </c>
      <c r="E961" t="s">
        <v>65</v>
      </c>
      <c r="F961" t="s">
        <v>54</v>
      </c>
      <c r="G961" t="s">
        <v>54</v>
      </c>
    </row>
    <row r="962" spans="1:7" x14ac:dyDescent="0.2">
      <c r="A962">
        <v>2019</v>
      </c>
      <c r="B962">
        <v>7</v>
      </c>
      <c r="C962">
        <v>2023000</v>
      </c>
      <c r="D962" t="s">
        <v>3</v>
      </c>
      <c r="E962" t="s">
        <v>65</v>
      </c>
      <c r="F962" t="s">
        <v>54</v>
      </c>
      <c r="G962" t="s">
        <v>54</v>
      </c>
    </row>
    <row r="963" spans="1:7" x14ac:dyDescent="0.2">
      <c r="A963">
        <v>2019</v>
      </c>
      <c r="B963">
        <v>4</v>
      </c>
      <c r="C963">
        <v>2023000</v>
      </c>
      <c r="D963" t="s">
        <v>3</v>
      </c>
      <c r="E963" t="s">
        <v>57</v>
      </c>
      <c r="F963" t="s">
        <v>54</v>
      </c>
      <c r="G963" t="s">
        <v>54</v>
      </c>
    </row>
    <row r="964" spans="1:7" x14ac:dyDescent="0.2">
      <c r="A964">
        <v>2019</v>
      </c>
      <c r="B964">
        <v>5</v>
      </c>
      <c r="C964">
        <v>2023000</v>
      </c>
      <c r="D964" t="s">
        <v>3</v>
      </c>
      <c r="E964" t="s">
        <v>57</v>
      </c>
      <c r="F964" t="s">
        <v>54</v>
      </c>
      <c r="G964" t="s">
        <v>54</v>
      </c>
    </row>
    <row r="965" spans="1:7" x14ac:dyDescent="0.2">
      <c r="A965">
        <v>2019</v>
      </c>
      <c r="B965">
        <v>6</v>
      </c>
      <c r="C965">
        <v>2023000</v>
      </c>
      <c r="D965" t="s">
        <v>3</v>
      </c>
      <c r="E965" t="s">
        <v>57</v>
      </c>
      <c r="F965" t="s">
        <v>54</v>
      </c>
      <c r="G965" t="s">
        <v>54</v>
      </c>
    </row>
    <row r="966" spans="1:7" x14ac:dyDescent="0.2">
      <c r="A966">
        <v>2019</v>
      </c>
      <c r="B966">
        <v>8</v>
      </c>
      <c r="C966">
        <v>2023000</v>
      </c>
      <c r="D966" t="s">
        <v>3</v>
      </c>
      <c r="E966" t="s">
        <v>57</v>
      </c>
      <c r="F966" t="s">
        <v>54</v>
      </c>
      <c r="G966" t="s">
        <v>54</v>
      </c>
    </row>
    <row r="967" spans="1:7" x14ac:dyDescent="0.2">
      <c r="A967">
        <v>2019</v>
      </c>
      <c r="B967">
        <v>9</v>
      </c>
      <c r="C967">
        <v>2023000</v>
      </c>
      <c r="D967" t="s">
        <v>3</v>
      </c>
      <c r="E967" t="s">
        <v>57</v>
      </c>
      <c r="F967" t="s">
        <v>54</v>
      </c>
      <c r="G967" t="s">
        <v>54</v>
      </c>
    </row>
    <row r="968" spans="1:7" x14ac:dyDescent="0.2">
      <c r="A968">
        <v>2019</v>
      </c>
      <c r="B968">
        <v>10</v>
      </c>
      <c r="C968">
        <v>2023000</v>
      </c>
      <c r="D968" t="s">
        <v>3</v>
      </c>
      <c r="E968" t="s">
        <v>57</v>
      </c>
      <c r="F968" t="s">
        <v>54</v>
      </c>
      <c r="G968" t="s">
        <v>54</v>
      </c>
    </row>
    <row r="969" spans="1:7" x14ac:dyDescent="0.2">
      <c r="A969">
        <v>2019</v>
      </c>
      <c r="B969">
        <v>11</v>
      </c>
      <c r="C969">
        <v>2023000</v>
      </c>
      <c r="D969" t="s">
        <v>3</v>
      </c>
      <c r="E969" t="s">
        <v>57</v>
      </c>
      <c r="F969" t="s">
        <v>54</v>
      </c>
      <c r="G969" t="s">
        <v>54</v>
      </c>
    </row>
    <row r="970" spans="1:7" x14ac:dyDescent="0.2">
      <c r="A970">
        <v>2019</v>
      </c>
      <c r="B970">
        <v>12</v>
      </c>
      <c r="C970">
        <v>2023000</v>
      </c>
      <c r="D970" t="s">
        <v>3</v>
      </c>
      <c r="E970" t="s">
        <v>57</v>
      </c>
      <c r="F970" t="s">
        <v>54</v>
      </c>
      <c r="G970" t="s">
        <v>54</v>
      </c>
    </row>
    <row r="971" spans="1:7" x14ac:dyDescent="0.2">
      <c r="A971">
        <v>2019</v>
      </c>
      <c r="B971">
        <v>11</v>
      </c>
      <c r="C971">
        <v>2023000</v>
      </c>
      <c r="D971" t="s">
        <v>3</v>
      </c>
      <c r="E971" t="s">
        <v>116</v>
      </c>
      <c r="F971" t="s">
        <v>54</v>
      </c>
      <c r="G971" t="s">
        <v>54</v>
      </c>
    </row>
    <row r="972" spans="1:7" x14ac:dyDescent="0.2">
      <c r="A972">
        <v>2019</v>
      </c>
      <c r="B972">
        <v>4</v>
      </c>
      <c r="C972">
        <v>2023000</v>
      </c>
      <c r="D972" t="s">
        <v>3</v>
      </c>
      <c r="E972" t="s">
        <v>80</v>
      </c>
      <c r="F972" t="s">
        <v>54</v>
      </c>
      <c r="G972" t="s">
        <v>54</v>
      </c>
    </row>
    <row r="973" spans="1:7" x14ac:dyDescent="0.2">
      <c r="A973">
        <v>2019</v>
      </c>
      <c r="B973">
        <v>2</v>
      </c>
      <c r="C973">
        <v>2023000</v>
      </c>
      <c r="D973" t="s">
        <v>3</v>
      </c>
      <c r="E973" t="s">
        <v>29</v>
      </c>
      <c r="F973" t="s">
        <v>54</v>
      </c>
      <c r="G973" t="s">
        <v>54</v>
      </c>
    </row>
    <row r="974" spans="1:7" x14ac:dyDescent="0.2">
      <c r="A974">
        <v>2019</v>
      </c>
      <c r="B974">
        <v>3</v>
      </c>
      <c r="C974">
        <v>2023000</v>
      </c>
      <c r="D974" t="s">
        <v>3</v>
      </c>
      <c r="E974" t="s">
        <v>29</v>
      </c>
      <c r="F974" s="32">
        <v>50638.95</v>
      </c>
      <c r="G974" s="32">
        <v>280514.06</v>
      </c>
    </row>
    <row r="975" spans="1:7" x14ac:dyDescent="0.2">
      <c r="A975">
        <v>2019</v>
      </c>
      <c r="B975">
        <v>5</v>
      </c>
      <c r="C975">
        <v>2023000</v>
      </c>
      <c r="D975" t="s">
        <v>3</v>
      </c>
      <c r="E975" t="s">
        <v>29</v>
      </c>
      <c r="F975" t="s">
        <v>54</v>
      </c>
      <c r="G975" t="s">
        <v>54</v>
      </c>
    </row>
    <row r="976" spans="1:7" x14ac:dyDescent="0.2">
      <c r="A976">
        <v>2019</v>
      </c>
      <c r="B976">
        <v>7</v>
      </c>
      <c r="C976">
        <v>2023000</v>
      </c>
      <c r="D976" t="s">
        <v>3</v>
      </c>
      <c r="E976" t="s">
        <v>29</v>
      </c>
      <c r="F976" t="s">
        <v>54</v>
      </c>
      <c r="G976" t="s">
        <v>54</v>
      </c>
    </row>
    <row r="977" spans="1:7" x14ac:dyDescent="0.2">
      <c r="A977">
        <v>2019</v>
      </c>
      <c r="B977">
        <v>10</v>
      </c>
      <c r="C977">
        <v>2023000</v>
      </c>
      <c r="D977" t="s">
        <v>3</v>
      </c>
      <c r="E977" t="s">
        <v>29</v>
      </c>
      <c r="F977" t="s">
        <v>54</v>
      </c>
      <c r="G977" t="s">
        <v>54</v>
      </c>
    </row>
    <row r="978" spans="1:7" x14ac:dyDescent="0.2">
      <c r="A978">
        <v>2019</v>
      </c>
      <c r="B978">
        <v>12</v>
      </c>
      <c r="C978">
        <v>2023000</v>
      </c>
      <c r="D978" t="s">
        <v>3</v>
      </c>
      <c r="E978" t="s">
        <v>29</v>
      </c>
      <c r="F978" t="s">
        <v>54</v>
      </c>
      <c r="G978" t="s">
        <v>54</v>
      </c>
    </row>
    <row r="979" spans="1:7" x14ac:dyDescent="0.2">
      <c r="A979">
        <v>2019</v>
      </c>
      <c r="B979">
        <v>2</v>
      </c>
      <c r="C979">
        <v>2023000</v>
      </c>
      <c r="D979" t="s">
        <v>3</v>
      </c>
      <c r="E979" t="s">
        <v>31</v>
      </c>
      <c r="F979" t="s">
        <v>54</v>
      </c>
      <c r="G979" t="s">
        <v>54</v>
      </c>
    </row>
    <row r="980" spans="1:7" x14ac:dyDescent="0.2">
      <c r="A980">
        <v>2019</v>
      </c>
      <c r="B980">
        <v>3</v>
      </c>
      <c r="C980">
        <v>2023000</v>
      </c>
      <c r="D980" t="s">
        <v>3</v>
      </c>
      <c r="E980" t="s">
        <v>31</v>
      </c>
      <c r="F980" t="s">
        <v>54</v>
      </c>
      <c r="G980" t="s">
        <v>54</v>
      </c>
    </row>
    <row r="981" spans="1:7" x14ac:dyDescent="0.2">
      <c r="A981">
        <v>2019</v>
      </c>
      <c r="B981">
        <v>4</v>
      </c>
      <c r="C981">
        <v>2023000</v>
      </c>
      <c r="D981" t="s">
        <v>3</v>
      </c>
      <c r="E981" t="s">
        <v>31</v>
      </c>
      <c r="F981" t="s">
        <v>54</v>
      </c>
      <c r="G981" t="s">
        <v>54</v>
      </c>
    </row>
    <row r="982" spans="1:7" x14ac:dyDescent="0.2">
      <c r="A982">
        <v>2019</v>
      </c>
      <c r="B982">
        <v>5</v>
      </c>
      <c r="C982">
        <v>2023000</v>
      </c>
      <c r="D982" t="s">
        <v>3</v>
      </c>
      <c r="E982" t="s">
        <v>31</v>
      </c>
      <c r="F982" t="s">
        <v>54</v>
      </c>
      <c r="G982" t="s">
        <v>54</v>
      </c>
    </row>
    <row r="983" spans="1:7" x14ac:dyDescent="0.2">
      <c r="A983">
        <v>2019</v>
      </c>
      <c r="B983">
        <v>8</v>
      </c>
      <c r="C983">
        <v>2023000</v>
      </c>
      <c r="D983" t="s">
        <v>3</v>
      </c>
      <c r="E983" t="s">
        <v>31</v>
      </c>
      <c r="F983" t="s">
        <v>54</v>
      </c>
      <c r="G983" t="s">
        <v>54</v>
      </c>
    </row>
    <row r="984" spans="1:7" x14ac:dyDescent="0.2">
      <c r="A984">
        <v>2019</v>
      </c>
      <c r="B984">
        <v>10</v>
      </c>
      <c r="C984">
        <v>2023000</v>
      </c>
      <c r="D984" t="s">
        <v>3</v>
      </c>
      <c r="E984" t="s">
        <v>31</v>
      </c>
      <c r="F984" t="s">
        <v>54</v>
      </c>
      <c r="G984" t="s">
        <v>54</v>
      </c>
    </row>
    <row r="985" spans="1:7" x14ac:dyDescent="0.2">
      <c r="A985">
        <v>2019</v>
      </c>
      <c r="B985">
        <v>2</v>
      </c>
      <c r="C985">
        <v>2023000</v>
      </c>
      <c r="D985" t="s">
        <v>3</v>
      </c>
      <c r="E985" t="s">
        <v>81</v>
      </c>
      <c r="F985" t="s">
        <v>54</v>
      </c>
      <c r="G985" t="s">
        <v>54</v>
      </c>
    </row>
    <row r="986" spans="1:7" x14ac:dyDescent="0.2">
      <c r="A986">
        <v>2019</v>
      </c>
      <c r="B986">
        <v>3</v>
      </c>
      <c r="C986">
        <v>2023000</v>
      </c>
      <c r="D986" t="s">
        <v>3</v>
      </c>
      <c r="E986" t="s">
        <v>81</v>
      </c>
      <c r="F986" t="s">
        <v>54</v>
      </c>
      <c r="G986" t="s">
        <v>54</v>
      </c>
    </row>
    <row r="987" spans="1:7" x14ac:dyDescent="0.2">
      <c r="A987">
        <v>2019</v>
      </c>
      <c r="B987">
        <v>5</v>
      </c>
      <c r="C987">
        <v>2023000</v>
      </c>
      <c r="D987" t="s">
        <v>3</v>
      </c>
      <c r="E987" t="s">
        <v>81</v>
      </c>
      <c r="F987" t="s">
        <v>54</v>
      </c>
      <c r="G987" t="s">
        <v>54</v>
      </c>
    </row>
    <row r="988" spans="1:7" x14ac:dyDescent="0.2">
      <c r="A988">
        <v>2019</v>
      </c>
      <c r="B988">
        <v>11</v>
      </c>
      <c r="C988">
        <v>2023000</v>
      </c>
      <c r="D988" t="s">
        <v>3</v>
      </c>
      <c r="E988" t="s">
        <v>81</v>
      </c>
      <c r="F988" t="s">
        <v>54</v>
      </c>
      <c r="G988" t="s">
        <v>54</v>
      </c>
    </row>
    <row r="989" spans="1:7" x14ac:dyDescent="0.2">
      <c r="A989">
        <v>2019</v>
      </c>
      <c r="B989">
        <v>12</v>
      </c>
      <c r="C989">
        <v>2023000</v>
      </c>
      <c r="D989" t="s">
        <v>3</v>
      </c>
      <c r="E989" t="s">
        <v>81</v>
      </c>
      <c r="F989" t="s">
        <v>54</v>
      </c>
      <c r="G989" t="s">
        <v>54</v>
      </c>
    </row>
    <row r="990" spans="1:7" x14ac:dyDescent="0.2">
      <c r="A990">
        <v>2019</v>
      </c>
      <c r="B990">
        <v>2</v>
      </c>
      <c r="C990">
        <v>2023000</v>
      </c>
      <c r="D990" t="s">
        <v>3</v>
      </c>
      <c r="E990" t="s">
        <v>82</v>
      </c>
      <c r="F990" t="s">
        <v>54</v>
      </c>
      <c r="G990" t="s">
        <v>54</v>
      </c>
    </row>
    <row r="991" spans="1:7" x14ac:dyDescent="0.2">
      <c r="A991">
        <v>2019</v>
      </c>
      <c r="B991">
        <v>3</v>
      </c>
      <c r="C991">
        <v>2023000</v>
      </c>
      <c r="D991" t="s">
        <v>3</v>
      </c>
      <c r="E991" t="s">
        <v>82</v>
      </c>
      <c r="F991" t="s">
        <v>54</v>
      </c>
      <c r="G991" t="s">
        <v>54</v>
      </c>
    </row>
    <row r="992" spans="1:7" x14ac:dyDescent="0.2">
      <c r="A992">
        <v>2019</v>
      </c>
      <c r="B992">
        <v>6</v>
      </c>
      <c r="C992">
        <v>2023000</v>
      </c>
      <c r="D992" t="s">
        <v>3</v>
      </c>
      <c r="E992" t="s">
        <v>82</v>
      </c>
      <c r="F992" t="s">
        <v>54</v>
      </c>
      <c r="G992" t="s">
        <v>54</v>
      </c>
    </row>
    <row r="993" spans="1:7" x14ac:dyDescent="0.2">
      <c r="A993">
        <v>2019</v>
      </c>
      <c r="B993">
        <v>8</v>
      </c>
      <c r="C993">
        <v>2023000</v>
      </c>
      <c r="D993" t="s">
        <v>3</v>
      </c>
      <c r="E993" t="s">
        <v>82</v>
      </c>
      <c r="F993" t="s">
        <v>54</v>
      </c>
      <c r="G993" t="s">
        <v>54</v>
      </c>
    </row>
    <row r="994" spans="1:7" x14ac:dyDescent="0.2">
      <c r="A994">
        <v>2019</v>
      </c>
      <c r="B994">
        <v>9</v>
      </c>
      <c r="C994">
        <v>2023000</v>
      </c>
      <c r="D994" t="s">
        <v>3</v>
      </c>
      <c r="E994" t="s">
        <v>82</v>
      </c>
      <c r="F994" t="s">
        <v>54</v>
      </c>
      <c r="G994" t="s">
        <v>54</v>
      </c>
    </row>
    <row r="995" spans="1:7" x14ac:dyDescent="0.2">
      <c r="A995">
        <v>2019</v>
      </c>
      <c r="B995">
        <v>12</v>
      </c>
      <c r="C995">
        <v>2023000</v>
      </c>
      <c r="D995" t="s">
        <v>3</v>
      </c>
      <c r="E995" t="s">
        <v>82</v>
      </c>
      <c r="F995" t="s">
        <v>54</v>
      </c>
      <c r="G995" t="s">
        <v>54</v>
      </c>
    </row>
    <row r="996" spans="1:7" x14ac:dyDescent="0.2">
      <c r="A996">
        <v>2019</v>
      </c>
      <c r="B996">
        <v>1</v>
      </c>
      <c r="C996">
        <v>2023000</v>
      </c>
      <c r="D996" t="s">
        <v>3</v>
      </c>
      <c r="E996" t="s">
        <v>32</v>
      </c>
      <c r="F996" t="s">
        <v>54</v>
      </c>
      <c r="G996" t="s">
        <v>54</v>
      </c>
    </row>
    <row r="997" spans="1:7" x14ac:dyDescent="0.2">
      <c r="A997">
        <v>2019</v>
      </c>
      <c r="B997">
        <v>2</v>
      </c>
      <c r="C997">
        <v>2023000</v>
      </c>
      <c r="D997" t="s">
        <v>3</v>
      </c>
      <c r="E997" t="s">
        <v>32</v>
      </c>
      <c r="F997" t="s">
        <v>54</v>
      </c>
      <c r="G997" t="s">
        <v>54</v>
      </c>
    </row>
    <row r="998" spans="1:7" x14ac:dyDescent="0.2">
      <c r="A998">
        <v>2019</v>
      </c>
      <c r="B998">
        <v>3</v>
      </c>
      <c r="C998">
        <v>2023000</v>
      </c>
      <c r="D998" t="s">
        <v>3</v>
      </c>
      <c r="E998" t="s">
        <v>32</v>
      </c>
      <c r="F998" t="s">
        <v>54</v>
      </c>
      <c r="G998" t="s">
        <v>54</v>
      </c>
    </row>
    <row r="999" spans="1:7" x14ac:dyDescent="0.2">
      <c r="A999">
        <v>2019</v>
      </c>
      <c r="B999">
        <v>4</v>
      </c>
      <c r="C999">
        <v>2023000</v>
      </c>
      <c r="D999" t="s">
        <v>3</v>
      </c>
      <c r="E999" t="s">
        <v>32</v>
      </c>
      <c r="F999" t="s">
        <v>54</v>
      </c>
      <c r="G999" t="s">
        <v>54</v>
      </c>
    </row>
    <row r="1000" spans="1:7" x14ac:dyDescent="0.2">
      <c r="A1000">
        <v>2019</v>
      </c>
      <c r="B1000">
        <v>5</v>
      </c>
      <c r="C1000">
        <v>2023000</v>
      </c>
      <c r="D1000" t="s">
        <v>3</v>
      </c>
      <c r="E1000" t="s">
        <v>32</v>
      </c>
      <c r="F1000" t="s">
        <v>54</v>
      </c>
      <c r="G1000" t="s">
        <v>54</v>
      </c>
    </row>
    <row r="1001" spans="1:7" x14ac:dyDescent="0.2">
      <c r="A1001">
        <v>2019</v>
      </c>
      <c r="B1001">
        <v>11</v>
      </c>
      <c r="C1001">
        <v>2023000</v>
      </c>
      <c r="D1001" t="s">
        <v>3</v>
      </c>
      <c r="E1001" t="s">
        <v>32</v>
      </c>
      <c r="F1001" t="s">
        <v>54</v>
      </c>
      <c r="G1001" t="s">
        <v>54</v>
      </c>
    </row>
    <row r="1002" spans="1:7" x14ac:dyDescent="0.2">
      <c r="A1002">
        <v>2019</v>
      </c>
      <c r="B1002">
        <v>12</v>
      </c>
      <c r="C1002">
        <v>2023000</v>
      </c>
      <c r="D1002" t="s">
        <v>3</v>
      </c>
      <c r="E1002" t="s">
        <v>32</v>
      </c>
      <c r="F1002" t="s">
        <v>54</v>
      </c>
      <c r="G1002" t="s">
        <v>54</v>
      </c>
    </row>
    <row r="1003" spans="1:7" x14ac:dyDescent="0.2">
      <c r="A1003">
        <v>2019</v>
      </c>
      <c r="B1003">
        <v>1</v>
      </c>
      <c r="C1003">
        <v>2023000</v>
      </c>
      <c r="D1003" t="s">
        <v>3</v>
      </c>
      <c r="E1003" t="s">
        <v>33</v>
      </c>
      <c r="F1003" t="s">
        <v>54</v>
      </c>
      <c r="G1003" t="s">
        <v>54</v>
      </c>
    </row>
    <row r="1004" spans="1:7" x14ac:dyDescent="0.2">
      <c r="A1004">
        <v>2019</v>
      </c>
      <c r="B1004">
        <v>2</v>
      </c>
      <c r="C1004">
        <v>2023000</v>
      </c>
      <c r="D1004" t="s">
        <v>3</v>
      </c>
      <c r="E1004" t="s">
        <v>33</v>
      </c>
      <c r="F1004" s="32">
        <v>35456.04</v>
      </c>
      <c r="G1004" s="32">
        <v>263096.33</v>
      </c>
    </row>
    <row r="1005" spans="1:7" x14ac:dyDescent="0.2">
      <c r="A1005">
        <v>2019</v>
      </c>
      <c r="B1005">
        <v>3</v>
      </c>
      <c r="C1005">
        <v>2023000</v>
      </c>
      <c r="D1005" t="s">
        <v>3</v>
      </c>
      <c r="E1005" t="s">
        <v>33</v>
      </c>
      <c r="F1005" s="32">
        <v>58360.57</v>
      </c>
      <c r="G1005" s="32">
        <v>376286.59</v>
      </c>
    </row>
    <row r="1006" spans="1:7" x14ac:dyDescent="0.2">
      <c r="A1006">
        <v>2019</v>
      </c>
      <c r="B1006">
        <v>4</v>
      </c>
      <c r="C1006">
        <v>2023000</v>
      </c>
      <c r="D1006" t="s">
        <v>3</v>
      </c>
      <c r="E1006" t="s">
        <v>33</v>
      </c>
      <c r="F1006" t="s">
        <v>54</v>
      </c>
      <c r="G1006" t="s">
        <v>54</v>
      </c>
    </row>
    <row r="1007" spans="1:7" x14ac:dyDescent="0.2">
      <c r="A1007">
        <v>2019</v>
      </c>
      <c r="B1007">
        <v>5</v>
      </c>
      <c r="C1007">
        <v>2023000</v>
      </c>
      <c r="D1007" t="s">
        <v>3</v>
      </c>
      <c r="E1007" t="s">
        <v>33</v>
      </c>
      <c r="F1007" t="s">
        <v>54</v>
      </c>
      <c r="G1007" t="s">
        <v>54</v>
      </c>
    </row>
    <row r="1008" spans="1:7" x14ac:dyDescent="0.2">
      <c r="A1008">
        <v>2019</v>
      </c>
      <c r="B1008">
        <v>6</v>
      </c>
      <c r="C1008">
        <v>2023000</v>
      </c>
      <c r="D1008" t="s">
        <v>3</v>
      </c>
      <c r="E1008" t="s">
        <v>33</v>
      </c>
      <c r="F1008" t="s">
        <v>54</v>
      </c>
      <c r="G1008" t="s">
        <v>54</v>
      </c>
    </row>
    <row r="1009" spans="1:7" x14ac:dyDescent="0.2">
      <c r="A1009">
        <v>2019</v>
      </c>
      <c r="B1009">
        <v>7</v>
      </c>
      <c r="C1009">
        <v>2023000</v>
      </c>
      <c r="D1009" t="s">
        <v>3</v>
      </c>
      <c r="E1009" t="s">
        <v>33</v>
      </c>
      <c r="F1009" t="s">
        <v>54</v>
      </c>
      <c r="G1009" t="s">
        <v>54</v>
      </c>
    </row>
    <row r="1010" spans="1:7" x14ac:dyDescent="0.2">
      <c r="A1010">
        <v>2019</v>
      </c>
      <c r="B1010">
        <v>8</v>
      </c>
      <c r="C1010">
        <v>2023000</v>
      </c>
      <c r="D1010" t="s">
        <v>3</v>
      </c>
      <c r="E1010" t="s">
        <v>33</v>
      </c>
      <c r="F1010" t="s">
        <v>54</v>
      </c>
      <c r="G1010" t="s">
        <v>54</v>
      </c>
    </row>
    <row r="1011" spans="1:7" x14ac:dyDescent="0.2">
      <c r="A1011">
        <v>2019</v>
      </c>
      <c r="B1011">
        <v>9</v>
      </c>
      <c r="C1011">
        <v>2023000</v>
      </c>
      <c r="D1011" t="s">
        <v>3</v>
      </c>
      <c r="E1011" t="s">
        <v>33</v>
      </c>
      <c r="F1011" t="s">
        <v>54</v>
      </c>
      <c r="G1011" t="s">
        <v>54</v>
      </c>
    </row>
    <row r="1012" spans="1:7" x14ac:dyDescent="0.2">
      <c r="A1012">
        <v>2019</v>
      </c>
      <c r="B1012">
        <v>10</v>
      </c>
      <c r="C1012">
        <v>2023000</v>
      </c>
      <c r="D1012" t="s">
        <v>3</v>
      </c>
      <c r="E1012" t="s">
        <v>33</v>
      </c>
      <c r="F1012" t="s">
        <v>54</v>
      </c>
      <c r="G1012" t="s">
        <v>54</v>
      </c>
    </row>
    <row r="1013" spans="1:7" x14ac:dyDescent="0.2">
      <c r="A1013">
        <v>2019</v>
      </c>
      <c r="B1013">
        <v>11</v>
      </c>
      <c r="C1013">
        <v>2023000</v>
      </c>
      <c r="D1013" t="s">
        <v>3</v>
      </c>
      <c r="E1013" t="s">
        <v>33</v>
      </c>
      <c r="F1013" t="s">
        <v>54</v>
      </c>
      <c r="G1013" t="s">
        <v>54</v>
      </c>
    </row>
    <row r="1014" spans="1:7" x14ac:dyDescent="0.2">
      <c r="A1014">
        <v>2019</v>
      </c>
      <c r="B1014">
        <v>12</v>
      </c>
      <c r="C1014">
        <v>2023000</v>
      </c>
      <c r="D1014" t="s">
        <v>3</v>
      </c>
      <c r="E1014" t="s">
        <v>33</v>
      </c>
      <c r="F1014" s="32">
        <v>36302</v>
      </c>
      <c r="G1014" s="32">
        <v>212645.76000000001</v>
      </c>
    </row>
    <row r="1015" spans="1:7" x14ac:dyDescent="0.2">
      <c r="A1015">
        <v>2019</v>
      </c>
      <c r="B1015">
        <v>2</v>
      </c>
      <c r="C1015">
        <v>2023000</v>
      </c>
      <c r="D1015" t="s">
        <v>3</v>
      </c>
      <c r="E1015" t="s">
        <v>83</v>
      </c>
      <c r="F1015" t="s">
        <v>54</v>
      </c>
      <c r="G1015" t="s">
        <v>54</v>
      </c>
    </row>
    <row r="1016" spans="1:7" x14ac:dyDescent="0.2">
      <c r="A1016">
        <v>2019</v>
      </c>
      <c r="B1016">
        <v>5</v>
      </c>
      <c r="C1016">
        <v>2023000</v>
      </c>
      <c r="D1016" t="s">
        <v>3</v>
      </c>
      <c r="E1016" t="s">
        <v>83</v>
      </c>
      <c r="F1016" t="s">
        <v>54</v>
      </c>
      <c r="G1016" t="s">
        <v>54</v>
      </c>
    </row>
    <row r="1017" spans="1:7" x14ac:dyDescent="0.2">
      <c r="A1017">
        <v>2019</v>
      </c>
      <c r="B1017">
        <v>7</v>
      </c>
      <c r="C1017">
        <v>2023000</v>
      </c>
      <c r="D1017" t="s">
        <v>3</v>
      </c>
      <c r="E1017" t="s">
        <v>83</v>
      </c>
      <c r="F1017" t="s">
        <v>54</v>
      </c>
      <c r="G1017" t="s">
        <v>54</v>
      </c>
    </row>
    <row r="1018" spans="1:7" x14ac:dyDescent="0.2">
      <c r="A1018">
        <v>2019</v>
      </c>
      <c r="B1018">
        <v>10</v>
      </c>
      <c r="C1018">
        <v>2023000</v>
      </c>
      <c r="D1018" t="s">
        <v>3</v>
      </c>
      <c r="E1018" t="s">
        <v>83</v>
      </c>
      <c r="F1018" t="s">
        <v>54</v>
      </c>
      <c r="G1018" t="s">
        <v>54</v>
      </c>
    </row>
    <row r="1019" spans="1:7" x14ac:dyDescent="0.2">
      <c r="A1019">
        <v>2019</v>
      </c>
      <c r="B1019">
        <v>4</v>
      </c>
      <c r="C1019">
        <v>2023000</v>
      </c>
      <c r="D1019" t="s">
        <v>3</v>
      </c>
      <c r="E1019" t="s">
        <v>34</v>
      </c>
      <c r="F1019" t="s">
        <v>54</v>
      </c>
      <c r="G1019" t="s">
        <v>54</v>
      </c>
    </row>
    <row r="1020" spans="1:7" x14ac:dyDescent="0.2">
      <c r="A1020">
        <v>2019</v>
      </c>
      <c r="B1020">
        <v>6</v>
      </c>
      <c r="C1020">
        <v>2023000</v>
      </c>
      <c r="D1020" t="s">
        <v>3</v>
      </c>
      <c r="E1020" t="s">
        <v>34</v>
      </c>
      <c r="F1020" t="s">
        <v>54</v>
      </c>
      <c r="G1020" t="s">
        <v>54</v>
      </c>
    </row>
    <row r="1021" spans="1:7" x14ac:dyDescent="0.2">
      <c r="A1021">
        <v>2019</v>
      </c>
      <c r="B1021">
        <v>2</v>
      </c>
      <c r="C1021">
        <v>2023000</v>
      </c>
      <c r="D1021" t="s">
        <v>3</v>
      </c>
      <c r="E1021" t="s">
        <v>35</v>
      </c>
      <c r="F1021" t="s">
        <v>54</v>
      </c>
      <c r="G1021" t="s">
        <v>54</v>
      </c>
    </row>
    <row r="1022" spans="1:7" x14ac:dyDescent="0.2">
      <c r="A1022">
        <v>2019</v>
      </c>
      <c r="B1022">
        <v>1</v>
      </c>
      <c r="C1022">
        <v>2023000</v>
      </c>
      <c r="D1022" t="s">
        <v>3</v>
      </c>
      <c r="E1022" t="s">
        <v>58</v>
      </c>
      <c r="F1022" s="32">
        <v>83972.45</v>
      </c>
      <c r="G1022" s="32">
        <v>541495.6</v>
      </c>
    </row>
    <row r="1023" spans="1:7" x14ac:dyDescent="0.2">
      <c r="A1023">
        <v>2019</v>
      </c>
      <c r="B1023">
        <v>2</v>
      </c>
      <c r="C1023">
        <v>2023000</v>
      </c>
      <c r="D1023" t="s">
        <v>3</v>
      </c>
      <c r="E1023" t="s">
        <v>58</v>
      </c>
      <c r="F1023" s="32">
        <v>123450.6</v>
      </c>
      <c r="G1023" s="32">
        <v>713106.62</v>
      </c>
    </row>
    <row r="1024" spans="1:7" x14ac:dyDescent="0.2">
      <c r="A1024">
        <v>2019</v>
      </c>
      <c r="B1024">
        <v>3</v>
      </c>
      <c r="C1024">
        <v>2023000</v>
      </c>
      <c r="D1024" t="s">
        <v>3</v>
      </c>
      <c r="E1024" t="s">
        <v>58</v>
      </c>
      <c r="F1024" s="32">
        <v>37032.22</v>
      </c>
      <c r="G1024" s="32">
        <v>231339.8</v>
      </c>
    </row>
    <row r="1025" spans="1:7" x14ac:dyDescent="0.2">
      <c r="A1025">
        <v>2019</v>
      </c>
      <c r="B1025">
        <v>4</v>
      </c>
      <c r="C1025">
        <v>2023000</v>
      </c>
      <c r="D1025" t="s">
        <v>3</v>
      </c>
      <c r="E1025" t="s">
        <v>58</v>
      </c>
      <c r="F1025" s="32">
        <v>47263</v>
      </c>
      <c r="G1025" s="32">
        <v>254384.6</v>
      </c>
    </row>
    <row r="1026" spans="1:7" x14ac:dyDescent="0.2">
      <c r="A1026">
        <v>2019</v>
      </c>
      <c r="B1026">
        <v>5</v>
      </c>
      <c r="C1026">
        <v>2023000</v>
      </c>
      <c r="D1026" t="s">
        <v>3</v>
      </c>
      <c r="E1026" t="s">
        <v>58</v>
      </c>
      <c r="F1026" s="32">
        <v>27167.52</v>
      </c>
      <c r="G1026" s="32">
        <v>116253.42</v>
      </c>
    </row>
    <row r="1027" spans="1:7" x14ac:dyDescent="0.2">
      <c r="A1027">
        <v>2019</v>
      </c>
      <c r="B1027">
        <v>6</v>
      </c>
      <c r="C1027">
        <v>2023000</v>
      </c>
      <c r="D1027" t="s">
        <v>3</v>
      </c>
      <c r="E1027" t="s">
        <v>58</v>
      </c>
      <c r="F1027" s="32">
        <v>70617.710000000006</v>
      </c>
      <c r="G1027" s="32">
        <v>401637.89</v>
      </c>
    </row>
    <row r="1028" spans="1:7" x14ac:dyDescent="0.2">
      <c r="A1028">
        <v>2019</v>
      </c>
      <c r="B1028">
        <v>7</v>
      </c>
      <c r="C1028">
        <v>2023000</v>
      </c>
      <c r="D1028" t="s">
        <v>3</v>
      </c>
      <c r="E1028" t="s">
        <v>58</v>
      </c>
      <c r="F1028" s="32">
        <v>75815</v>
      </c>
      <c r="G1028" s="32">
        <v>430081.99</v>
      </c>
    </row>
    <row r="1029" spans="1:7" x14ac:dyDescent="0.2">
      <c r="A1029">
        <v>2019</v>
      </c>
      <c r="B1029">
        <v>8</v>
      </c>
      <c r="C1029">
        <v>2023000</v>
      </c>
      <c r="D1029" t="s">
        <v>3</v>
      </c>
      <c r="E1029" t="s">
        <v>58</v>
      </c>
      <c r="F1029" t="s">
        <v>54</v>
      </c>
      <c r="G1029" t="s">
        <v>54</v>
      </c>
    </row>
    <row r="1030" spans="1:7" x14ac:dyDescent="0.2">
      <c r="A1030">
        <v>2019</v>
      </c>
      <c r="B1030">
        <v>9</v>
      </c>
      <c r="C1030">
        <v>2023000</v>
      </c>
      <c r="D1030" t="s">
        <v>3</v>
      </c>
      <c r="E1030" t="s">
        <v>58</v>
      </c>
      <c r="F1030" s="32">
        <v>101334.03</v>
      </c>
      <c r="G1030" s="32">
        <v>614124.35</v>
      </c>
    </row>
    <row r="1031" spans="1:7" x14ac:dyDescent="0.2">
      <c r="A1031">
        <v>2019</v>
      </c>
      <c r="B1031">
        <v>10</v>
      </c>
      <c r="C1031">
        <v>2023000</v>
      </c>
      <c r="D1031" t="s">
        <v>3</v>
      </c>
      <c r="E1031" t="s">
        <v>58</v>
      </c>
      <c r="F1031" s="32">
        <v>72871.37</v>
      </c>
      <c r="G1031" s="32">
        <v>388899.39</v>
      </c>
    </row>
    <row r="1032" spans="1:7" x14ac:dyDescent="0.2">
      <c r="A1032">
        <v>2019</v>
      </c>
      <c r="B1032">
        <v>11</v>
      </c>
      <c r="C1032">
        <v>2023000</v>
      </c>
      <c r="D1032" t="s">
        <v>3</v>
      </c>
      <c r="E1032" t="s">
        <v>58</v>
      </c>
      <c r="F1032" s="32">
        <v>60507.77</v>
      </c>
      <c r="G1032" s="32">
        <v>383291.91</v>
      </c>
    </row>
    <row r="1033" spans="1:7" x14ac:dyDescent="0.2">
      <c r="A1033">
        <v>2019</v>
      </c>
      <c r="B1033">
        <v>12</v>
      </c>
      <c r="C1033">
        <v>2023000</v>
      </c>
      <c r="D1033" t="s">
        <v>3</v>
      </c>
      <c r="E1033" t="s">
        <v>58</v>
      </c>
      <c r="F1033" t="s">
        <v>54</v>
      </c>
      <c r="G1033" t="s">
        <v>54</v>
      </c>
    </row>
    <row r="1034" spans="1:7" x14ac:dyDescent="0.2">
      <c r="A1034">
        <v>2019</v>
      </c>
      <c r="B1034">
        <v>1</v>
      </c>
      <c r="C1034">
        <v>2023000</v>
      </c>
      <c r="D1034" t="s">
        <v>3</v>
      </c>
      <c r="E1034" t="s">
        <v>68</v>
      </c>
      <c r="F1034" s="32">
        <v>1518585.72</v>
      </c>
      <c r="G1034" s="32">
        <v>4757616.62</v>
      </c>
    </row>
    <row r="1035" spans="1:7" x14ac:dyDescent="0.2">
      <c r="A1035">
        <v>2019</v>
      </c>
      <c r="B1035">
        <v>2</v>
      </c>
      <c r="C1035">
        <v>2023000</v>
      </c>
      <c r="D1035" t="s">
        <v>3</v>
      </c>
      <c r="E1035" t="s">
        <v>68</v>
      </c>
      <c r="F1035" s="32">
        <v>1205240.8</v>
      </c>
      <c r="G1035" s="32">
        <v>4021705.29</v>
      </c>
    </row>
    <row r="1036" spans="1:7" x14ac:dyDescent="0.2">
      <c r="A1036">
        <v>2019</v>
      </c>
      <c r="B1036">
        <v>3</v>
      </c>
      <c r="C1036">
        <v>2023000</v>
      </c>
      <c r="D1036" t="s">
        <v>3</v>
      </c>
      <c r="E1036" t="s">
        <v>68</v>
      </c>
      <c r="F1036" s="32">
        <v>851767.22</v>
      </c>
      <c r="G1036" s="32">
        <v>2581168.33</v>
      </c>
    </row>
    <row r="1037" spans="1:7" x14ac:dyDescent="0.2">
      <c r="A1037">
        <v>2019</v>
      </c>
      <c r="B1037">
        <v>4</v>
      </c>
      <c r="C1037">
        <v>2023000</v>
      </c>
      <c r="D1037" t="s">
        <v>3</v>
      </c>
      <c r="E1037" t="s">
        <v>68</v>
      </c>
      <c r="F1037" s="32">
        <v>1021708.18</v>
      </c>
      <c r="G1037" s="32">
        <v>3185724.97</v>
      </c>
    </row>
    <row r="1038" spans="1:7" x14ac:dyDescent="0.2">
      <c r="A1038">
        <v>2019</v>
      </c>
      <c r="B1038">
        <v>5</v>
      </c>
      <c r="C1038">
        <v>2023000</v>
      </c>
      <c r="D1038" t="s">
        <v>3</v>
      </c>
      <c r="E1038" t="s">
        <v>68</v>
      </c>
      <c r="F1038" s="32">
        <v>1087527.52</v>
      </c>
      <c r="G1038" s="32">
        <v>3438263.97</v>
      </c>
    </row>
    <row r="1039" spans="1:7" x14ac:dyDescent="0.2">
      <c r="A1039">
        <v>2019</v>
      </c>
      <c r="B1039">
        <v>6</v>
      </c>
      <c r="C1039">
        <v>2023000</v>
      </c>
      <c r="D1039" t="s">
        <v>3</v>
      </c>
      <c r="E1039" t="s">
        <v>68</v>
      </c>
      <c r="F1039" s="32">
        <v>850817.3</v>
      </c>
      <c r="G1039" s="32">
        <v>2675714.88</v>
      </c>
    </row>
    <row r="1040" spans="1:7" x14ac:dyDescent="0.2">
      <c r="A1040">
        <v>2019</v>
      </c>
      <c r="B1040">
        <v>7</v>
      </c>
      <c r="C1040">
        <v>2023000</v>
      </c>
      <c r="D1040" t="s">
        <v>3</v>
      </c>
      <c r="E1040" t="s">
        <v>68</v>
      </c>
      <c r="F1040" s="32">
        <v>778678.39</v>
      </c>
      <c r="G1040" s="32">
        <v>2555377.48</v>
      </c>
    </row>
    <row r="1041" spans="1:7" x14ac:dyDescent="0.2">
      <c r="A1041">
        <v>2019</v>
      </c>
      <c r="B1041">
        <v>8</v>
      </c>
      <c r="C1041">
        <v>2023000</v>
      </c>
      <c r="D1041" t="s">
        <v>3</v>
      </c>
      <c r="E1041" t="s">
        <v>68</v>
      </c>
      <c r="F1041" s="32">
        <v>816345.24</v>
      </c>
      <c r="G1041" s="32">
        <v>2604770</v>
      </c>
    </row>
    <row r="1042" spans="1:7" x14ac:dyDescent="0.2">
      <c r="A1042">
        <v>2019</v>
      </c>
      <c r="B1042">
        <v>9</v>
      </c>
      <c r="C1042">
        <v>2023000</v>
      </c>
      <c r="D1042" t="s">
        <v>3</v>
      </c>
      <c r="E1042" t="s">
        <v>68</v>
      </c>
      <c r="F1042" s="32">
        <v>1810891.65</v>
      </c>
      <c r="G1042" s="32">
        <v>6117362.1900000004</v>
      </c>
    </row>
    <row r="1043" spans="1:7" x14ac:dyDescent="0.2">
      <c r="A1043">
        <v>2019</v>
      </c>
      <c r="B1043">
        <v>10</v>
      </c>
      <c r="C1043">
        <v>2023000</v>
      </c>
      <c r="D1043" t="s">
        <v>3</v>
      </c>
      <c r="E1043" t="s">
        <v>68</v>
      </c>
      <c r="F1043" s="32">
        <v>3688712.9</v>
      </c>
      <c r="G1043" s="32">
        <v>12229848.949999999</v>
      </c>
    </row>
    <row r="1044" spans="1:7" x14ac:dyDescent="0.2">
      <c r="A1044">
        <v>2019</v>
      </c>
      <c r="B1044">
        <v>11</v>
      </c>
      <c r="C1044">
        <v>2023000</v>
      </c>
      <c r="D1044" t="s">
        <v>3</v>
      </c>
      <c r="E1044" t="s">
        <v>68</v>
      </c>
      <c r="F1044" s="32">
        <v>1783253.82</v>
      </c>
      <c r="G1044" s="32">
        <v>5602542.54</v>
      </c>
    </row>
    <row r="1045" spans="1:7" x14ac:dyDescent="0.2">
      <c r="A1045">
        <v>2019</v>
      </c>
      <c r="B1045">
        <v>12</v>
      </c>
      <c r="C1045">
        <v>2023000</v>
      </c>
      <c r="D1045" t="s">
        <v>3</v>
      </c>
      <c r="E1045" t="s">
        <v>68</v>
      </c>
      <c r="F1045" s="32">
        <v>819771.27</v>
      </c>
      <c r="G1045" s="32">
        <v>2641882.88</v>
      </c>
    </row>
    <row r="1046" spans="1:7" x14ac:dyDescent="0.2">
      <c r="A1046">
        <v>2019</v>
      </c>
      <c r="B1046">
        <v>11</v>
      </c>
      <c r="C1046">
        <v>2023000</v>
      </c>
      <c r="D1046" t="s">
        <v>3</v>
      </c>
      <c r="E1046" t="s">
        <v>98</v>
      </c>
      <c r="F1046" t="s">
        <v>54</v>
      </c>
      <c r="G1046" t="s">
        <v>54</v>
      </c>
    </row>
    <row r="1047" spans="1:7" x14ac:dyDescent="0.2">
      <c r="A1047">
        <v>2019</v>
      </c>
      <c r="B1047">
        <v>2</v>
      </c>
      <c r="C1047">
        <v>2023000</v>
      </c>
      <c r="D1047" t="s">
        <v>3</v>
      </c>
      <c r="E1047" t="s">
        <v>84</v>
      </c>
      <c r="F1047" t="s">
        <v>54</v>
      </c>
      <c r="G1047" t="s">
        <v>54</v>
      </c>
    </row>
    <row r="1048" spans="1:7" x14ac:dyDescent="0.2">
      <c r="A1048">
        <v>2019</v>
      </c>
      <c r="B1048">
        <v>4</v>
      </c>
      <c r="C1048">
        <v>2023000</v>
      </c>
      <c r="D1048" t="s">
        <v>3</v>
      </c>
      <c r="E1048" t="s">
        <v>84</v>
      </c>
      <c r="F1048" t="s">
        <v>54</v>
      </c>
      <c r="G1048" t="s">
        <v>54</v>
      </c>
    </row>
    <row r="1049" spans="1:7" x14ac:dyDescent="0.2">
      <c r="A1049">
        <v>2019</v>
      </c>
      <c r="B1049">
        <v>1</v>
      </c>
      <c r="C1049">
        <v>2023000</v>
      </c>
      <c r="D1049" t="s">
        <v>3</v>
      </c>
      <c r="E1049" t="s">
        <v>51</v>
      </c>
      <c r="F1049" s="32">
        <v>240254.86</v>
      </c>
      <c r="G1049" s="32">
        <v>1232667.75</v>
      </c>
    </row>
    <row r="1050" spans="1:7" x14ac:dyDescent="0.2">
      <c r="A1050">
        <v>2019</v>
      </c>
      <c r="B1050">
        <v>2</v>
      </c>
      <c r="C1050">
        <v>2023000</v>
      </c>
      <c r="D1050" t="s">
        <v>3</v>
      </c>
      <c r="E1050" t="s">
        <v>51</v>
      </c>
      <c r="F1050" s="32">
        <v>347723.75</v>
      </c>
      <c r="G1050" s="32">
        <v>1508917.15</v>
      </c>
    </row>
    <row r="1051" spans="1:7" x14ac:dyDescent="0.2">
      <c r="A1051">
        <v>2019</v>
      </c>
      <c r="B1051">
        <v>3</v>
      </c>
      <c r="C1051">
        <v>2023000</v>
      </c>
      <c r="D1051" t="s">
        <v>3</v>
      </c>
      <c r="E1051" t="s">
        <v>51</v>
      </c>
      <c r="F1051" s="32">
        <v>260661.17</v>
      </c>
      <c r="G1051" s="32">
        <v>1248127.76</v>
      </c>
    </row>
    <row r="1052" spans="1:7" x14ac:dyDescent="0.2">
      <c r="A1052">
        <v>2019</v>
      </c>
      <c r="B1052">
        <v>4</v>
      </c>
      <c r="C1052">
        <v>2023000</v>
      </c>
      <c r="D1052" t="s">
        <v>3</v>
      </c>
      <c r="E1052" t="s">
        <v>51</v>
      </c>
      <c r="F1052" s="32">
        <v>257241.66</v>
      </c>
      <c r="G1052" s="32">
        <v>1324436.17</v>
      </c>
    </row>
    <row r="1053" spans="1:7" x14ac:dyDescent="0.2">
      <c r="A1053">
        <v>2019</v>
      </c>
      <c r="B1053">
        <v>5</v>
      </c>
      <c r="C1053">
        <v>2023000</v>
      </c>
      <c r="D1053" t="s">
        <v>3</v>
      </c>
      <c r="E1053" t="s">
        <v>51</v>
      </c>
      <c r="F1053" s="32">
        <v>565290.98</v>
      </c>
      <c r="G1053" s="32">
        <v>2901191.85</v>
      </c>
    </row>
    <row r="1054" spans="1:7" x14ac:dyDescent="0.2">
      <c r="A1054">
        <v>2019</v>
      </c>
      <c r="B1054">
        <v>6</v>
      </c>
      <c r="C1054">
        <v>2023000</v>
      </c>
      <c r="D1054" t="s">
        <v>3</v>
      </c>
      <c r="E1054" t="s">
        <v>51</v>
      </c>
      <c r="F1054" s="32">
        <v>415118.04</v>
      </c>
      <c r="G1054" s="32">
        <v>1900595.36</v>
      </c>
    </row>
    <row r="1055" spans="1:7" x14ac:dyDescent="0.2">
      <c r="A1055">
        <v>2019</v>
      </c>
      <c r="B1055">
        <v>7</v>
      </c>
      <c r="C1055">
        <v>2023000</v>
      </c>
      <c r="D1055" t="s">
        <v>3</v>
      </c>
      <c r="E1055" t="s">
        <v>51</v>
      </c>
      <c r="F1055" s="32">
        <v>189559.13</v>
      </c>
      <c r="G1055" s="32">
        <v>839954.6</v>
      </c>
    </row>
    <row r="1056" spans="1:7" x14ac:dyDescent="0.2">
      <c r="A1056">
        <v>2019</v>
      </c>
      <c r="B1056">
        <v>8</v>
      </c>
      <c r="C1056">
        <v>2023000</v>
      </c>
      <c r="D1056" t="s">
        <v>3</v>
      </c>
      <c r="E1056" t="s">
        <v>51</v>
      </c>
      <c r="F1056" s="32">
        <v>425646.61</v>
      </c>
      <c r="G1056" s="32">
        <v>2539190.66</v>
      </c>
    </row>
    <row r="1057" spans="1:7" x14ac:dyDescent="0.2">
      <c r="A1057">
        <v>2019</v>
      </c>
      <c r="B1057">
        <v>9</v>
      </c>
      <c r="C1057">
        <v>2023000</v>
      </c>
      <c r="D1057" t="s">
        <v>3</v>
      </c>
      <c r="E1057" t="s">
        <v>51</v>
      </c>
      <c r="F1057" s="32">
        <v>324163.31</v>
      </c>
      <c r="G1057" s="32">
        <v>1494174.99</v>
      </c>
    </row>
    <row r="1058" spans="1:7" x14ac:dyDescent="0.2">
      <c r="A1058">
        <v>2019</v>
      </c>
      <c r="B1058">
        <v>10</v>
      </c>
      <c r="C1058">
        <v>2023000</v>
      </c>
      <c r="D1058" t="s">
        <v>3</v>
      </c>
      <c r="E1058" t="s">
        <v>51</v>
      </c>
      <c r="F1058" s="32">
        <v>264606.99</v>
      </c>
      <c r="G1058" s="32">
        <v>1330723.94</v>
      </c>
    </row>
    <row r="1059" spans="1:7" x14ac:dyDescent="0.2">
      <c r="A1059">
        <v>2019</v>
      </c>
      <c r="B1059">
        <v>11</v>
      </c>
      <c r="C1059">
        <v>2023000</v>
      </c>
      <c r="D1059" t="s">
        <v>3</v>
      </c>
      <c r="E1059" t="s">
        <v>51</v>
      </c>
      <c r="F1059" s="32">
        <v>423420.82</v>
      </c>
      <c r="G1059" s="32">
        <v>2402391.1800000002</v>
      </c>
    </row>
    <row r="1060" spans="1:7" x14ac:dyDescent="0.2">
      <c r="A1060">
        <v>2019</v>
      </c>
      <c r="B1060">
        <v>12</v>
      </c>
      <c r="C1060">
        <v>2023000</v>
      </c>
      <c r="D1060" t="s">
        <v>3</v>
      </c>
      <c r="E1060" t="s">
        <v>51</v>
      </c>
      <c r="F1060" s="32">
        <v>236464.89</v>
      </c>
      <c r="G1060" s="32">
        <v>1508428.88</v>
      </c>
    </row>
    <row r="1061" spans="1:7" x14ac:dyDescent="0.2">
      <c r="A1061">
        <v>2019</v>
      </c>
      <c r="B1061">
        <v>11</v>
      </c>
      <c r="C1061">
        <v>2022090</v>
      </c>
      <c r="D1061" t="s">
        <v>6</v>
      </c>
      <c r="E1061" t="s">
        <v>62</v>
      </c>
      <c r="F1061" t="s">
        <v>54</v>
      </c>
      <c r="G1061" t="s">
        <v>54</v>
      </c>
    </row>
    <row r="1062" spans="1:7" x14ac:dyDescent="0.2">
      <c r="A1062">
        <v>2019</v>
      </c>
      <c r="B1062">
        <v>12</v>
      </c>
      <c r="C1062">
        <v>2022090</v>
      </c>
      <c r="D1062" t="s">
        <v>6</v>
      </c>
      <c r="E1062" t="s">
        <v>62</v>
      </c>
      <c r="F1062" t="s">
        <v>54</v>
      </c>
      <c r="G1062" t="s">
        <v>54</v>
      </c>
    </row>
    <row r="1063" spans="1:7" x14ac:dyDescent="0.2">
      <c r="A1063">
        <v>2019</v>
      </c>
      <c r="B1063">
        <v>6</v>
      </c>
      <c r="C1063">
        <v>2022090</v>
      </c>
      <c r="D1063" t="s">
        <v>6</v>
      </c>
      <c r="E1063" t="s">
        <v>25</v>
      </c>
      <c r="F1063" t="s">
        <v>54</v>
      </c>
      <c r="G1063" t="s">
        <v>54</v>
      </c>
    </row>
    <row r="1064" spans="1:7" x14ac:dyDescent="0.2">
      <c r="A1064">
        <v>2019</v>
      </c>
      <c r="B1064">
        <v>7</v>
      </c>
      <c r="C1064">
        <v>2022090</v>
      </c>
      <c r="D1064" t="s">
        <v>6</v>
      </c>
      <c r="E1064" t="s">
        <v>25</v>
      </c>
      <c r="F1064" s="32">
        <v>305134.56</v>
      </c>
      <c r="G1064" s="32">
        <v>1011203.09</v>
      </c>
    </row>
    <row r="1065" spans="1:7" x14ac:dyDescent="0.2">
      <c r="A1065">
        <v>2019</v>
      </c>
      <c r="B1065">
        <v>8</v>
      </c>
      <c r="C1065">
        <v>2022090</v>
      </c>
      <c r="D1065" t="s">
        <v>6</v>
      </c>
      <c r="E1065" t="s">
        <v>25</v>
      </c>
      <c r="F1065" s="32">
        <v>974179.6</v>
      </c>
      <c r="G1065" s="32">
        <v>3534671.58</v>
      </c>
    </row>
    <row r="1066" spans="1:7" x14ac:dyDescent="0.2">
      <c r="A1066">
        <v>2019</v>
      </c>
      <c r="B1066">
        <v>9</v>
      </c>
      <c r="C1066">
        <v>2022090</v>
      </c>
      <c r="D1066" t="s">
        <v>6</v>
      </c>
      <c r="E1066" t="s">
        <v>25</v>
      </c>
      <c r="F1066" s="32">
        <v>2358532.13</v>
      </c>
      <c r="G1066" s="32">
        <v>8670020.8499999996</v>
      </c>
    </row>
    <row r="1067" spans="1:7" x14ac:dyDescent="0.2">
      <c r="A1067">
        <v>2019</v>
      </c>
      <c r="B1067">
        <v>10</v>
      </c>
      <c r="C1067">
        <v>2022090</v>
      </c>
      <c r="D1067" t="s">
        <v>6</v>
      </c>
      <c r="E1067" t="s">
        <v>25</v>
      </c>
      <c r="F1067" s="32">
        <v>3526396.27</v>
      </c>
      <c r="G1067" s="32">
        <v>13415188.960000001</v>
      </c>
    </row>
    <row r="1068" spans="1:7" x14ac:dyDescent="0.2">
      <c r="A1068">
        <v>2019</v>
      </c>
      <c r="B1068">
        <v>11</v>
      </c>
      <c r="C1068">
        <v>2022090</v>
      </c>
      <c r="D1068" t="s">
        <v>6</v>
      </c>
      <c r="E1068" t="s">
        <v>25</v>
      </c>
      <c r="F1068" s="32">
        <v>3953091.27</v>
      </c>
      <c r="G1068" s="32">
        <v>15429552.08</v>
      </c>
    </row>
    <row r="1069" spans="1:7" x14ac:dyDescent="0.2">
      <c r="A1069">
        <v>2019</v>
      </c>
      <c r="B1069">
        <v>12</v>
      </c>
      <c r="C1069">
        <v>2022090</v>
      </c>
      <c r="D1069" t="s">
        <v>6</v>
      </c>
      <c r="E1069" t="s">
        <v>25</v>
      </c>
      <c r="F1069" s="32">
        <v>4515011.9800000004</v>
      </c>
      <c r="G1069" s="32">
        <v>18334632.609999999</v>
      </c>
    </row>
    <row r="1070" spans="1:7" x14ac:dyDescent="0.2">
      <c r="A1070">
        <v>2019</v>
      </c>
      <c r="B1070">
        <v>3</v>
      </c>
      <c r="C1070">
        <v>2022090</v>
      </c>
      <c r="D1070" t="s">
        <v>6</v>
      </c>
      <c r="E1070" t="s">
        <v>66</v>
      </c>
      <c r="F1070" t="s">
        <v>54</v>
      </c>
      <c r="G1070" t="s">
        <v>54</v>
      </c>
    </row>
    <row r="1071" spans="1:7" x14ac:dyDescent="0.2">
      <c r="A1071">
        <v>2019</v>
      </c>
      <c r="B1071">
        <v>1</v>
      </c>
      <c r="C1071">
        <v>2022090</v>
      </c>
      <c r="D1071" t="s">
        <v>6</v>
      </c>
      <c r="E1071" t="s">
        <v>67</v>
      </c>
      <c r="F1071" t="s">
        <v>54</v>
      </c>
      <c r="G1071" t="s">
        <v>54</v>
      </c>
    </row>
    <row r="1072" spans="1:7" x14ac:dyDescent="0.2">
      <c r="A1072">
        <v>2019</v>
      </c>
      <c r="B1072">
        <v>3</v>
      </c>
      <c r="C1072">
        <v>2022090</v>
      </c>
      <c r="D1072" t="s">
        <v>6</v>
      </c>
      <c r="E1072" t="s">
        <v>67</v>
      </c>
      <c r="F1072" t="s">
        <v>54</v>
      </c>
      <c r="G1072" t="s">
        <v>54</v>
      </c>
    </row>
    <row r="1073" spans="1:7" x14ac:dyDescent="0.2">
      <c r="A1073">
        <v>2019</v>
      </c>
      <c r="B1073">
        <v>6</v>
      </c>
      <c r="C1073">
        <v>2022090</v>
      </c>
      <c r="D1073" t="s">
        <v>6</v>
      </c>
      <c r="E1073" t="s">
        <v>67</v>
      </c>
      <c r="F1073" t="s">
        <v>54</v>
      </c>
      <c r="G1073" t="s">
        <v>54</v>
      </c>
    </row>
    <row r="1074" spans="1:7" x14ac:dyDescent="0.2">
      <c r="A1074">
        <v>2019</v>
      </c>
      <c r="B1074">
        <v>9</v>
      </c>
      <c r="C1074">
        <v>2022090</v>
      </c>
      <c r="D1074" t="s">
        <v>6</v>
      </c>
      <c r="E1074" t="s">
        <v>67</v>
      </c>
      <c r="F1074" t="s">
        <v>54</v>
      </c>
      <c r="G1074" t="s">
        <v>54</v>
      </c>
    </row>
    <row r="1075" spans="1:7" x14ac:dyDescent="0.2">
      <c r="A1075">
        <v>2019</v>
      </c>
      <c r="B1075">
        <v>1</v>
      </c>
      <c r="C1075">
        <v>2022090</v>
      </c>
      <c r="D1075" t="s">
        <v>6</v>
      </c>
      <c r="E1075" t="s">
        <v>64</v>
      </c>
      <c r="F1075" t="s">
        <v>54</v>
      </c>
      <c r="G1075" t="s">
        <v>54</v>
      </c>
    </row>
    <row r="1076" spans="1:7" x14ac:dyDescent="0.2">
      <c r="A1076">
        <v>2019</v>
      </c>
      <c r="B1076">
        <v>3</v>
      </c>
      <c r="C1076">
        <v>2022090</v>
      </c>
      <c r="D1076" t="s">
        <v>6</v>
      </c>
      <c r="E1076" t="s">
        <v>64</v>
      </c>
      <c r="F1076" t="s">
        <v>54</v>
      </c>
      <c r="G1076" t="s">
        <v>54</v>
      </c>
    </row>
    <row r="1077" spans="1:7" x14ac:dyDescent="0.2">
      <c r="A1077">
        <v>2019</v>
      </c>
      <c r="B1077">
        <v>5</v>
      </c>
      <c r="C1077">
        <v>2022090</v>
      </c>
      <c r="D1077" t="s">
        <v>6</v>
      </c>
      <c r="E1077" t="s">
        <v>64</v>
      </c>
      <c r="F1077" t="s">
        <v>54</v>
      </c>
      <c r="G1077" t="s">
        <v>54</v>
      </c>
    </row>
    <row r="1078" spans="1:7" x14ac:dyDescent="0.2">
      <c r="A1078">
        <v>2019</v>
      </c>
      <c r="B1078">
        <v>7</v>
      </c>
      <c r="C1078">
        <v>2022090</v>
      </c>
      <c r="D1078" t="s">
        <v>6</v>
      </c>
      <c r="E1078" t="s">
        <v>64</v>
      </c>
      <c r="F1078" t="s">
        <v>54</v>
      </c>
      <c r="G1078" t="s">
        <v>54</v>
      </c>
    </row>
    <row r="1079" spans="1:7" x14ac:dyDescent="0.2">
      <c r="A1079">
        <v>2019</v>
      </c>
      <c r="B1079">
        <v>1</v>
      </c>
      <c r="C1079">
        <v>2022090</v>
      </c>
      <c r="D1079" t="s">
        <v>6</v>
      </c>
      <c r="E1079" t="s">
        <v>27</v>
      </c>
      <c r="F1079" t="s">
        <v>54</v>
      </c>
      <c r="G1079" t="s">
        <v>54</v>
      </c>
    </row>
    <row r="1080" spans="1:7" x14ac:dyDescent="0.2">
      <c r="A1080">
        <v>2019</v>
      </c>
      <c r="B1080">
        <v>2</v>
      </c>
      <c r="C1080">
        <v>2022090</v>
      </c>
      <c r="D1080" t="s">
        <v>6</v>
      </c>
      <c r="E1080" t="s">
        <v>27</v>
      </c>
      <c r="F1080" t="s">
        <v>54</v>
      </c>
      <c r="G1080" t="s">
        <v>54</v>
      </c>
    </row>
    <row r="1081" spans="1:7" x14ac:dyDescent="0.2">
      <c r="A1081">
        <v>2019</v>
      </c>
      <c r="B1081">
        <v>4</v>
      </c>
      <c r="C1081">
        <v>2022090</v>
      </c>
      <c r="D1081" t="s">
        <v>6</v>
      </c>
      <c r="E1081" t="s">
        <v>27</v>
      </c>
      <c r="F1081" t="s">
        <v>54</v>
      </c>
      <c r="G1081" t="s">
        <v>54</v>
      </c>
    </row>
    <row r="1082" spans="1:7" x14ac:dyDescent="0.2">
      <c r="A1082">
        <v>2019</v>
      </c>
      <c r="B1082">
        <v>5</v>
      </c>
      <c r="C1082">
        <v>2022090</v>
      </c>
      <c r="D1082" t="s">
        <v>6</v>
      </c>
      <c r="E1082" t="s">
        <v>27</v>
      </c>
      <c r="F1082" t="s">
        <v>54</v>
      </c>
      <c r="G1082" t="s">
        <v>54</v>
      </c>
    </row>
    <row r="1083" spans="1:7" x14ac:dyDescent="0.2">
      <c r="A1083">
        <v>2019</v>
      </c>
      <c r="B1083">
        <v>6</v>
      </c>
      <c r="C1083">
        <v>2022090</v>
      </c>
      <c r="D1083" t="s">
        <v>6</v>
      </c>
      <c r="E1083" t="s">
        <v>27</v>
      </c>
      <c r="F1083" t="s">
        <v>54</v>
      </c>
      <c r="G1083" t="s">
        <v>54</v>
      </c>
    </row>
    <row r="1084" spans="1:7" x14ac:dyDescent="0.2">
      <c r="A1084">
        <v>2019</v>
      </c>
      <c r="B1084">
        <v>7</v>
      </c>
      <c r="C1084">
        <v>2022090</v>
      </c>
      <c r="D1084" t="s">
        <v>6</v>
      </c>
      <c r="E1084" t="s">
        <v>27</v>
      </c>
      <c r="F1084" t="s">
        <v>54</v>
      </c>
      <c r="G1084" t="s">
        <v>54</v>
      </c>
    </row>
    <row r="1085" spans="1:7" x14ac:dyDescent="0.2">
      <c r="A1085">
        <v>2019</v>
      </c>
      <c r="B1085">
        <v>8</v>
      </c>
      <c r="C1085">
        <v>2022090</v>
      </c>
      <c r="D1085" t="s">
        <v>6</v>
      </c>
      <c r="E1085" t="s">
        <v>27</v>
      </c>
      <c r="F1085" t="s">
        <v>54</v>
      </c>
      <c r="G1085" t="s">
        <v>54</v>
      </c>
    </row>
    <row r="1086" spans="1:7" x14ac:dyDescent="0.2">
      <c r="A1086">
        <v>2019</v>
      </c>
      <c r="B1086">
        <v>10</v>
      </c>
      <c r="C1086">
        <v>2022090</v>
      </c>
      <c r="D1086" t="s">
        <v>6</v>
      </c>
      <c r="E1086" t="s">
        <v>27</v>
      </c>
      <c r="F1086" t="s">
        <v>54</v>
      </c>
      <c r="G1086" t="s">
        <v>54</v>
      </c>
    </row>
    <row r="1087" spans="1:7" x14ac:dyDescent="0.2">
      <c r="A1087">
        <v>2019</v>
      </c>
      <c r="B1087">
        <v>11</v>
      </c>
      <c r="C1087">
        <v>2022090</v>
      </c>
      <c r="D1087" t="s">
        <v>6</v>
      </c>
      <c r="E1087" t="s">
        <v>27</v>
      </c>
      <c r="F1087" t="s">
        <v>54</v>
      </c>
      <c r="G1087" t="s">
        <v>54</v>
      </c>
    </row>
    <row r="1088" spans="1:7" x14ac:dyDescent="0.2">
      <c r="A1088">
        <v>2019</v>
      </c>
      <c r="B1088">
        <v>2</v>
      </c>
      <c r="C1088">
        <v>2022090</v>
      </c>
      <c r="D1088" t="s">
        <v>6</v>
      </c>
      <c r="E1088" t="s">
        <v>65</v>
      </c>
      <c r="F1088" t="s">
        <v>54</v>
      </c>
      <c r="G1088" t="s">
        <v>54</v>
      </c>
    </row>
    <row r="1089" spans="1:7" x14ac:dyDescent="0.2">
      <c r="A1089">
        <v>2019</v>
      </c>
      <c r="B1089">
        <v>4</v>
      </c>
      <c r="C1089">
        <v>2022090</v>
      </c>
      <c r="D1089" t="s">
        <v>6</v>
      </c>
      <c r="E1089" t="s">
        <v>65</v>
      </c>
      <c r="F1089" t="s">
        <v>54</v>
      </c>
      <c r="G1089" t="s">
        <v>54</v>
      </c>
    </row>
    <row r="1090" spans="1:7" x14ac:dyDescent="0.2">
      <c r="A1090">
        <v>2019</v>
      </c>
      <c r="B1090">
        <v>6</v>
      </c>
      <c r="C1090">
        <v>2022090</v>
      </c>
      <c r="D1090" t="s">
        <v>6</v>
      </c>
      <c r="E1090" t="s">
        <v>65</v>
      </c>
      <c r="F1090" t="s">
        <v>54</v>
      </c>
      <c r="G1090" t="s">
        <v>54</v>
      </c>
    </row>
    <row r="1091" spans="1:7" x14ac:dyDescent="0.2">
      <c r="A1091">
        <v>2019</v>
      </c>
      <c r="B1091">
        <v>7</v>
      </c>
      <c r="C1091">
        <v>2022090</v>
      </c>
      <c r="D1091" t="s">
        <v>6</v>
      </c>
      <c r="E1091" t="s">
        <v>65</v>
      </c>
      <c r="F1091" t="s">
        <v>54</v>
      </c>
      <c r="G1091" t="s">
        <v>54</v>
      </c>
    </row>
    <row r="1092" spans="1:7" x14ac:dyDescent="0.2">
      <c r="A1092">
        <v>2019</v>
      </c>
      <c r="B1092">
        <v>10</v>
      </c>
      <c r="C1092">
        <v>2022090</v>
      </c>
      <c r="D1092" t="s">
        <v>6</v>
      </c>
      <c r="E1092" t="s">
        <v>65</v>
      </c>
      <c r="F1092" t="s">
        <v>54</v>
      </c>
      <c r="G1092" t="s">
        <v>54</v>
      </c>
    </row>
    <row r="1093" spans="1:7" x14ac:dyDescent="0.2">
      <c r="A1093">
        <v>2019</v>
      </c>
      <c r="B1093">
        <v>1</v>
      </c>
      <c r="C1093">
        <v>2022090</v>
      </c>
      <c r="D1093" t="s">
        <v>6</v>
      </c>
      <c r="E1093" t="s">
        <v>57</v>
      </c>
      <c r="F1093" s="32">
        <v>118800</v>
      </c>
      <c r="G1093" s="32">
        <v>128390.05</v>
      </c>
    </row>
    <row r="1094" spans="1:7" x14ac:dyDescent="0.2">
      <c r="A1094">
        <v>2019</v>
      </c>
      <c r="B1094">
        <v>2</v>
      </c>
      <c r="C1094">
        <v>2022090</v>
      </c>
      <c r="D1094" t="s">
        <v>6</v>
      </c>
      <c r="E1094" t="s">
        <v>57</v>
      </c>
      <c r="F1094" s="32">
        <v>108542.28</v>
      </c>
      <c r="G1094" s="32">
        <v>118211.4</v>
      </c>
    </row>
    <row r="1095" spans="1:7" x14ac:dyDescent="0.2">
      <c r="A1095">
        <v>2019</v>
      </c>
      <c r="B1095">
        <v>3</v>
      </c>
      <c r="C1095">
        <v>2022090</v>
      </c>
      <c r="D1095" t="s">
        <v>6</v>
      </c>
      <c r="E1095" t="s">
        <v>57</v>
      </c>
      <c r="F1095" t="s">
        <v>54</v>
      </c>
      <c r="G1095" t="s">
        <v>54</v>
      </c>
    </row>
    <row r="1096" spans="1:7" x14ac:dyDescent="0.2">
      <c r="A1096">
        <v>2019</v>
      </c>
      <c r="B1096">
        <v>4</v>
      </c>
      <c r="C1096">
        <v>2022090</v>
      </c>
      <c r="D1096" t="s">
        <v>6</v>
      </c>
      <c r="E1096" t="s">
        <v>57</v>
      </c>
      <c r="F1096" t="s">
        <v>54</v>
      </c>
      <c r="G1096" t="s">
        <v>54</v>
      </c>
    </row>
    <row r="1097" spans="1:7" x14ac:dyDescent="0.2">
      <c r="A1097">
        <v>2019</v>
      </c>
      <c r="B1097">
        <v>5</v>
      </c>
      <c r="C1097">
        <v>2022090</v>
      </c>
      <c r="D1097" t="s">
        <v>6</v>
      </c>
      <c r="E1097" t="s">
        <v>57</v>
      </c>
      <c r="F1097" s="32">
        <v>114407.16</v>
      </c>
      <c r="G1097" s="32">
        <v>124019.54</v>
      </c>
    </row>
    <row r="1098" spans="1:7" x14ac:dyDescent="0.2">
      <c r="A1098">
        <v>2019</v>
      </c>
      <c r="B1098">
        <v>6</v>
      </c>
      <c r="C1098">
        <v>2022090</v>
      </c>
      <c r="D1098" t="s">
        <v>6</v>
      </c>
      <c r="E1098" t="s">
        <v>57</v>
      </c>
      <c r="F1098" s="32">
        <v>84017</v>
      </c>
      <c r="G1098" s="32">
        <v>98198.56</v>
      </c>
    </row>
    <row r="1099" spans="1:7" x14ac:dyDescent="0.2">
      <c r="A1099">
        <v>2019</v>
      </c>
      <c r="B1099">
        <v>7</v>
      </c>
      <c r="C1099">
        <v>2022090</v>
      </c>
      <c r="D1099" t="s">
        <v>6</v>
      </c>
      <c r="E1099" t="s">
        <v>57</v>
      </c>
      <c r="F1099" t="s">
        <v>54</v>
      </c>
      <c r="G1099" t="s">
        <v>54</v>
      </c>
    </row>
    <row r="1100" spans="1:7" x14ac:dyDescent="0.2">
      <c r="A1100">
        <v>2019</v>
      </c>
      <c r="B1100">
        <v>8</v>
      </c>
      <c r="C1100">
        <v>2022090</v>
      </c>
      <c r="D1100" t="s">
        <v>6</v>
      </c>
      <c r="E1100" t="s">
        <v>57</v>
      </c>
      <c r="F1100" s="32">
        <v>98701</v>
      </c>
      <c r="G1100" s="32">
        <v>106158.37</v>
      </c>
    </row>
    <row r="1101" spans="1:7" x14ac:dyDescent="0.2">
      <c r="A1101">
        <v>2019</v>
      </c>
      <c r="B1101">
        <v>9</v>
      </c>
      <c r="C1101">
        <v>2022090</v>
      </c>
      <c r="D1101" t="s">
        <v>6</v>
      </c>
      <c r="E1101" t="s">
        <v>57</v>
      </c>
      <c r="F1101" t="s">
        <v>54</v>
      </c>
      <c r="G1101" t="s">
        <v>54</v>
      </c>
    </row>
    <row r="1102" spans="1:7" x14ac:dyDescent="0.2">
      <c r="A1102">
        <v>2019</v>
      </c>
      <c r="B1102">
        <v>10</v>
      </c>
      <c r="C1102">
        <v>2022090</v>
      </c>
      <c r="D1102" t="s">
        <v>6</v>
      </c>
      <c r="E1102" t="s">
        <v>57</v>
      </c>
      <c r="F1102" s="32">
        <v>79117.009999999995</v>
      </c>
      <c r="G1102" s="32">
        <v>93217.85</v>
      </c>
    </row>
    <row r="1103" spans="1:7" x14ac:dyDescent="0.2">
      <c r="A1103">
        <v>2019</v>
      </c>
      <c r="B1103">
        <v>11</v>
      </c>
      <c r="C1103">
        <v>2022090</v>
      </c>
      <c r="D1103" t="s">
        <v>6</v>
      </c>
      <c r="E1103" t="s">
        <v>57</v>
      </c>
      <c r="F1103" t="s">
        <v>54</v>
      </c>
      <c r="G1103" t="s">
        <v>54</v>
      </c>
    </row>
    <row r="1104" spans="1:7" x14ac:dyDescent="0.2">
      <c r="A1104">
        <v>2019</v>
      </c>
      <c r="B1104">
        <v>12</v>
      </c>
      <c r="C1104">
        <v>2022090</v>
      </c>
      <c r="D1104" t="s">
        <v>6</v>
      </c>
      <c r="E1104" t="s">
        <v>57</v>
      </c>
      <c r="F1104" s="32">
        <v>81717.149999999994</v>
      </c>
      <c r="G1104" s="32">
        <v>136750.53</v>
      </c>
    </row>
    <row r="1105" spans="1:7" x14ac:dyDescent="0.2">
      <c r="A1105">
        <v>2019</v>
      </c>
      <c r="B1105">
        <v>10</v>
      </c>
      <c r="C1105">
        <v>2022090</v>
      </c>
      <c r="D1105" t="s">
        <v>6</v>
      </c>
      <c r="E1105" t="s">
        <v>68</v>
      </c>
      <c r="F1105" t="s">
        <v>54</v>
      </c>
      <c r="G1105" t="s">
        <v>54</v>
      </c>
    </row>
    <row r="1106" spans="1:7" x14ac:dyDescent="0.2">
      <c r="A1106">
        <v>2019</v>
      </c>
      <c r="B1106">
        <v>11</v>
      </c>
      <c r="C1106">
        <v>2022090</v>
      </c>
      <c r="D1106" t="s">
        <v>6</v>
      </c>
      <c r="E1106" t="s">
        <v>68</v>
      </c>
      <c r="F1106" t="s">
        <v>54</v>
      </c>
      <c r="G1106" t="s">
        <v>54</v>
      </c>
    </row>
    <row r="1107" spans="1:7" x14ac:dyDescent="0.2">
      <c r="A1107">
        <v>2019</v>
      </c>
      <c r="B1107">
        <v>1</v>
      </c>
      <c r="C1107">
        <v>2022090</v>
      </c>
      <c r="D1107" t="s">
        <v>6</v>
      </c>
      <c r="E1107" t="s">
        <v>51</v>
      </c>
      <c r="F1107" s="32">
        <v>85126.56</v>
      </c>
      <c r="G1107" s="32">
        <v>109434.26</v>
      </c>
    </row>
    <row r="1108" spans="1:7" x14ac:dyDescent="0.2">
      <c r="A1108">
        <v>2019</v>
      </c>
      <c r="B1108">
        <v>2</v>
      </c>
      <c r="C1108">
        <v>2022090</v>
      </c>
      <c r="D1108" t="s">
        <v>6</v>
      </c>
      <c r="E1108" t="s">
        <v>51</v>
      </c>
      <c r="F1108" s="32">
        <v>50074.720000000001</v>
      </c>
      <c r="G1108" s="32">
        <v>105480.02</v>
      </c>
    </row>
    <row r="1109" spans="1:7" x14ac:dyDescent="0.2">
      <c r="A1109">
        <v>2019</v>
      </c>
      <c r="B1109">
        <v>3</v>
      </c>
      <c r="C1109">
        <v>2022090</v>
      </c>
      <c r="D1109" t="s">
        <v>6</v>
      </c>
      <c r="E1109" t="s">
        <v>51</v>
      </c>
      <c r="F1109" s="32">
        <v>101699.77</v>
      </c>
      <c r="G1109" s="32">
        <v>193961.51</v>
      </c>
    </row>
    <row r="1110" spans="1:7" x14ac:dyDescent="0.2">
      <c r="A1110">
        <v>2019</v>
      </c>
      <c r="B1110">
        <v>4</v>
      </c>
      <c r="C1110">
        <v>2022090</v>
      </c>
      <c r="D1110" t="s">
        <v>6</v>
      </c>
      <c r="E1110" t="s">
        <v>51</v>
      </c>
      <c r="F1110" s="32">
        <v>221685</v>
      </c>
      <c r="G1110" s="32">
        <v>270920.68</v>
      </c>
    </row>
    <row r="1111" spans="1:7" x14ac:dyDescent="0.2">
      <c r="A1111">
        <v>2019</v>
      </c>
      <c r="B1111">
        <v>5</v>
      </c>
      <c r="C1111">
        <v>2022090</v>
      </c>
      <c r="D1111" t="s">
        <v>6</v>
      </c>
      <c r="E1111" t="s">
        <v>51</v>
      </c>
      <c r="F1111" s="32">
        <v>61986.39</v>
      </c>
      <c r="G1111" s="32">
        <v>73526.14</v>
      </c>
    </row>
    <row r="1112" spans="1:7" x14ac:dyDescent="0.2">
      <c r="A1112">
        <v>2019</v>
      </c>
      <c r="B1112">
        <v>6</v>
      </c>
      <c r="C1112">
        <v>2022090</v>
      </c>
      <c r="D1112" t="s">
        <v>6</v>
      </c>
      <c r="E1112" t="s">
        <v>51</v>
      </c>
      <c r="F1112" s="32">
        <v>152742.26</v>
      </c>
      <c r="G1112" s="32">
        <v>315216.7</v>
      </c>
    </row>
    <row r="1113" spans="1:7" x14ac:dyDescent="0.2">
      <c r="A1113">
        <v>2019</v>
      </c>
      <c r="B1113">
        <v>7</v>
      </c>
      <c r="C1113">
        <v>2022090</v>
      </c>
      <c r="D1113" t="s">
        <v>6</v>
      </c>
      <c r="E1113" t="s">
        <v>51</v>
      </c>
      <c r="F1113" s="32">
        <v>186662.21</v>
      </c>
      <c r="G1113" s="32">
        <v>240270.72</v>
      </c>
    </row>
    <row r="1114" spans="1:7" x14ac:dyDescent="0.2">
      <c r="A1114">
        <v>2019</v>
      </c>
      <c r="B1114">
        <v>8</v>
      </c>
      <c r="C1114">
        <v>2022090</v>
      </c>
      <c r="D1114" t="s">
        <v>6</v>
      </c>
      <c r="E1114" t="s">
        <v>51</v>
      </c>
      <c r="F1114" s="32">
        <v>33812.29</v>
      </c>
      <c r="G1114" s="32">
        <v>77411.66</v>
      </c>
    </row>
    <row r="1115" spans="1:7" x14ac:dyDescent="0.2">
      <c r="A1115">
        <v>2019</v>
      </c>
      <c r="B1115">
        <v>9</v>
      </c>
      <c r="C1115">
        <v>2022090</v>
      </c>
      <c r="D1115" t="s">
        <v>6</v>
      </c>
      <c r="E1115" t="s">
        <v>51</v>
      </c>
      <c r="F1115" s="32">
        <v>97500.99</v>
      </c>
      <c r="G1115" s="32">
        <v>209245.87</v>
      </c>
    </row>
    <row r="1116" spans="1:7" x14ac:dyDescent="0.2">
      <c r="A1116">
        <v>2019</v>
      </c>
      <c r="B1116">
        <v>10</v>
      </c>
      <c r="C1116">
        <v>2022090</v>
      </c>
      <c r="D1116" t="s">
        <v>6</v>
      </c>
      <c r="E1116" t="s">
        <v>51</v>
      </c>
      <c r="F1116" s="32">
        <v>119966.61</v>
      </c>
      <c r="G1116" s="32">
        <v>307648.12</v>
      </c>
    </row>
    <row r="1117" spans="1:7" x14ac:dyDescent="0.2">
      <c r="A1117">
        <v>2019</v>
      </c>
      <c r="B1117">
        <v>11</v>
      </c>
      <c r="C1117">
        <v>2022090</v>
      </c>
      <c r="D1117" t="s">
        <v>6</v>
      </c>
      <c r="E1117" t="s">
        <v>51</v>
      </c>
      <c r="F1117" s="32">
        <v>64932.99</v>
      </c>
      <c r="G1117" s="32">
        <v>161379.10999999999</v>
      </c>
    </row>
    <row r="1118" spans="1:7" x14ac:dyDescent="0.2">
      <c r="A1118">
        <v>2019</v>
      </c>
      <c r="B1118">
        <v>12</v>
      </c>
      <c r="C1118">
        <v>2022090</v>
      </c>
      <c r="D1118" t="s">
        <v>6</v>
      </c>
      <c r="E1118" t="s">
        <v>51</v>
      </c>
      <c r="F1118" s="32">
        <v>6987.05</v>
      </c>
      <c r="G1118" s="32">
        <v>41791.19</v>
      </c>
    </row>
    <row r="1119" spans="1:7" x14ac:dyDescent="0.2">
      <c r="A1119">
        <v>2019</v>
      </c>
      <c r="B1119">
        <v>7</v>
      </c>
      <c r="C1119">
        <v>2022020</v>
      </c>
      <c r="D1119" t="s">
        <v>9</v>
      </c>
      <c r="E1119" t="s">
        <v>72</v>
      </c>
      <c r="F1119" t="s">
        <v>54</v>
      </c>
      <c r="G1119" t="s">
        <v>54</v>
      </c>
    </row>
    <row r="1120" spans="1:7" x14ac:dyDescent="0.2">
      <c r="A1120">
        <v>2019</v>
      </c>
      <c r="B1120">
        <v>8</v>
      </c>
      <c r="C1120">
        <v>2022020</v>
      </c>
      <c r="D1120" t="s">
        <v>9</v>
      </c>
      <c r="E1120" t="s">
        <v>72</v>
      </c>
      <c r="F1120" t="s">
        <v>54</v>
      </c>
      <c r="G1120" t="s">
        <v>54</v>
      </c>
    </row>
    <row r="1121" spans="1:7" x14ac:dyDescent="0.2">
      <c r="A1121">
        <v>2019</v>
      </c>
      <c r="B1121">
        <v>9</v>
      </c>
      <c r="C1121">
        <v>2022020</v>
      </c>
      <c r="D1121" t="s">
        <v>9</v>
      </c>
      <c r="E1121" t="s">
        <v>72</v>
      </c>
      <c r="F1121" t="s">
        <v>54</v>
      </c>
      <c r="G1121" t="s">
        <v>54</v>
      </c>
    </row>
    <row r="1122" spans="1:7" x14ac:dyDescent="0.2">
      <c r="A1122">
        <v>2019</v>
      </c>
      <c r="B1122">
        <v>10</v>
      </c>
      <c r="C1122">
        <v>2022020</v>
      </c>
      <c r="D1122" t="s">
        <v>9</v>
      </c>
      <c r="E1122" t="s">
        <v>72</v>
      </c>
      <c r="F1122" t="s">
        <v>54</v>
      </c>
      <c r="G1122" t="s">
        <v>54</v>
      </c>
    </row>
    <row r="1123" spans="1:7" x14ac:dyDescent="0.2">
      <c r="A1123">
        <v>2019</v>
      </c>
      <c r="B1123">
        <v>8</v>
      </c>
      <c r="C1123">
        <v>2022020</v>
      </c>
      <c r="D1123" t="s">
        <v>9</v>
      </c>
      <c r="E1123" t="s">
        <v>25</v>
      </c>
      <c r="F1123" t="s">
        <v>54</v>
      </c>
      <c r="G1123" t="s">
        <v>54</v>
      </c>
    </row>
    <row r="1124" spans="1:7" x14ac:dyDescent="0.2">
      <c r="A1124">
        <v>2019</v>
      </c>
      <c r="B1124">
        <v>9</v>
      </c>
      <c r="C1124">
        <v>2022020</v>
      </c>
      <c r="D1124" t="s">
        <v>9</v>
      </c>
      <c r="E1124" t="s">
        <v>25</v>
      </c>
      <c r="F1124" t="s">
        <v>54</v>
      </c>
      <c r="G1124" t="s">
        <v>54</v>
      </c>
    </row>
    <row r="1125" spans="1:7" x14ac:dyDescent="0.2">
      <c r="A1125">
        <v>2019</v>
      </c>
      <c r="B1125">
        <v>10</v>
      </c>
      <c r="C1125">
        <v>2022020</v>
      </c>
      <c r="D1125" t="s">
        <v>9</v>
      </c>
      <c r="E1125" t="s">
        <v>25</v>
      </c>
      <c r="F1125" s="32">
        <v>60499.72</v>
      </c>
      <c r="G1125" s="32">
        <v>218271.13</v>
      </c>
    </row>
    <row r="1126" spans="1:7" x14ac:dyDescent="0.2">
      <c r="A1126">
        <v>2019</v>
      </c>
      <c r="B1126">
        <v>11</v>
      </c>
      <c r="C1126">
        <v>2022020</v>
      </c>
      <c r="D1126" t="s">
        <v>9</v>
      </c>
      <c r="E1126" t="s">
        <v>25</v>
      </c>
      <c r="F1126" s="32">
        <v>145255</v>
      </c>
      <c r="G1126" s="32">
        <v>524485.05000000005</v>
      </c>
    </row>
    <row r="1127" spans="1:7" x14ac:dyDescent="0.2">
      <c r="A1127">
        <v>2019</v>
      </c>
      <c r="B1127">
        <v>12</v>
      </c>
      <c r="C1127">
        <v>2022020</v>
      </c>
      <c r="D1127" t="s">
        <v>9</v>
      </c>
      <c r="E1127" t="s">
        <v>25</v>
      </c>
      <c r="F1127" s="32">
        <v>136267</v>
      </c>
      <c r="G1127" s="32">
        <v>505058.58</v>
      </c>
    </row>
    <row r="1128" spans="1:7" x14ac:dyDescent="0.2">
      <c r="A1128">
        <v>2019</v>
      </c>
      <c r="B1128">
        <v>8</v>
      </c>
      <c r="C1128">
        <v>2022020</v>
      </c>
      <c r="D1128" t="s">
        <v>9</v>
      </c>
      <c r="E1128" t="s">
        <v>51</v>
      </c>
      <c r="F1128" s="32">
        <v>605441</v>
      </c>
      <c r="G1128" s="32">
        <v>2080072.25</v>
      </c>
    </row>
    <row r="1129" spans="1:7" x14ac:dyDescent="0.2">
      <c r="A1129">
        <v>2019</v>
      </c>
      <c r="B1129">
        <v>9</v>
      </c>
      <c r="C1129">
        <v>2022020</v>
      </c>
      <c r="D1129" t="s">
        <v>9</v>
      </c>
      <c r="E1129" t="s">
        <v>51</v>
      </c>
      <c r="F1129" s="32">
        <v>720797</v>
      </c>
      <c r="G1129" s="32">
        <v>2480106.11</v>
      </c>
    </row>
    <row r="1130" spans="1:7" x14ac:dyDescent="0.2">
      <c r="A1130">
        <v>2019</v>
      </c>
      <c r="B1130">
        <v>10</v>
      </c>
      <c r="C1130">
        <v>2022020</v>
      </c>
      <c r="D1130" t="s">
        <v>9</v>
      </c>
      <c r="E1130" t="s">
        <v>51</v>
      </c>
      <c r="F1130" s="32">
        <v>270760</v>
      </c>
      <c r="G1130" s="32">
        <v>939510.12</v>
      </c>
    </row>
    <row r="1131" spans="1:7" x14ac:dyDescent="0.2">
      <c r="A1131">
        <v>2019</v>
      </c>
      <c r="B1131">
        <v>2</v>
      </c>
      <c r="C1131">
        <v>2022010</v>
      </c>
      <c r="D1131" t="s">
        <v>8</v>
      </c>
      <c r="E1131" t="s">
        <v>72</v>
      </c>
      <c r="F1131" t="s">
        <v>54</v>
      </c>
      <c r="G1131" t="s">
        <v>54</v>
      </c>
    </row>
    <row r="1132" spans="1:7" x14ac:dyDescent="0.2">
      <c r="A1132">
        <v>2019</v>
      </c>
      <c r="B1132">
        <v>3</v>
      </c>
      <c r="C1132">
        <v>2022010</v>
      </c>
      <c r="D1132" t="s">
        <v>8</v>
      </c>
      <c r="E1132" t="s">
        <v>72</v>
      </c>
      <c r="F1132" t="s">
        <v>54</v>
      </c>
      <c r="G1132" t="s">
        <v>54</v>
      </c>
    </row>
    <row r="1133" spans="1:7" x14ac:dyDescent="0.2">
      <c r="A1133">
        <v>2019</v>
      </c>
      <c r="B1133">
        <v>4</v>
      </c>
      <c r="C1133">
        <v>2022010</v>
      </c>
      <c r="D1133" t="s">
        <v>8</v>
      </c>
      <c r="E1133" t="s">
        <v>72</v>
      </c>
      <c r="F1133" t="s">
        <v>54</v>
      </c>
      <c r="G1133" t="s">
        <v>54</v>
      </c>
    </row>
    <row r="1134" spans="1:7" x14ac:dyDescent="0.2">
      <c r="A1134">
        <v>2019</v>
      </c>
      <c r="B1134">
        <v>5</v>
      </c>
      <c r="C1134">
        <v>2022010</v>
      </c>
      <c r="D1134" t="s">
        <v>8</v>
      </c>
      <c r="E1134" t="s">
        <v>72</v>
      </c>
      <c r="F1134" t="s">
        <v>54</v>
      </c>
      <c r="G1134" t="s">
        <v>54</v>
      </c>
    </row>
    <row r="1135" spans="1:7" x14ac:dyDescent="0.2">
      <c r="A1135">
        <v>2019</v>
      </c>
      <c r="B1135">
        <v>6</v>
      </c>
      <c r="C1135">
        <v>2022010</v>
      </c>
      <c r="D1135" t="s">
        <v>8</v>
      </c>
      <c r="E1135" t="s">
        <v>72</v>
      </c>
      <c r="F1135" t="s">
        <v>54</v>
      </c>
      <c r="G1135" t="s">
        <v>54</v>
      </c>
    </row>
    <row r="1136" spans="1:7" x14ac:dyDescent="0.2">
      <c r="A1136">
        <v>2019</v>
      </c>
      <c r="B1136">
        <v>7</v>
      </c>
      <c r="C1136">
        <v>2022010</v>
      </c>
      <c r="D1136" t="s">
        <v>8</v>
      </c>
      <c r="E1136" t="s">
        <v>72</v>
      </c>
      <c r="F1136" t="s">
        <v>54</v>
      </c>
      <c r="G1136" t="s">
        <v>54</v>
      </c>
    </row>
    <row r="1137" spans="1:7" x14ac:dyDescent="0.2">
      <c r="A1137">
        <v>2019</v>
      </c>
      <c r="B1137">
        <v>8</v>
      </c>
      <c r="C1137">
        <v>2022010</v>
      </c>
      <c r="D1137" t="s">
        <v>8</v>
      </c>
      <c r="E1137" t="s">
        <v>72</v>
      </c>
      <c r="F1137" t="s">
        <v>54</v>
      </c>
      <c r="G1137" t="s">
        <v>54</v>
      </c>
    </row>
    <row r="1138" spans="1:7" x14ac:dyDescent="0.2">
      <c r="A1138">
        <v>2019</v>
      </c>
      <c r="B1138">
        <v>9</v>
      </c>
      <c r="C1138">
        <v>2022010</v>
      </c>
      <c r="D1138" t="s">
        <v>8</v>
      </c>
      <c r="E1138" t="s">
        <v>72</v>
      </c>
      <c r="F1138" t="s">
        <v>54</v>
      </c>
      <c r="G1138" t="s">
        <v>54</v>
      </c>
    </row>
    <row r="1139" spans="1:7" x14ac:dyDescent="0.2">
      <c r="A1139">
        <v>2019</v>
      </c>
      <c r="B1139">
        <v>10</v>
      </c>
      <c r="C1139">
        <v>2022010</v>
      </c>
      <c r="D1139" t="s">
        <v>8</v>
      </c>
      <c r="E1139" t="s">
        <v>72</v>
      </c>
      <c r="F1139" t="s">
        <v>54</v>
      </c>
      <c r="G1139" t="s">
        <v>54</v>
      </c>
    </row>
    <row r="1140" spans="1:7" x14ac:dyDescent="0.2">
      <c r="A1140">
        <v>2019</v>
      </c>
      <c r="B1140">
        <v>8</v>
      </c>
      <c r="C1140">
        <v>2022010</v>
      </c>
      <c r="D1140" t="s">
        <v>8</v>
      </c>
      <c r="E1140" t="s">
        <v>25</v>
      </c>
      <c r="F1140" t="s">
        <v>54</v>
      </c>
      <c r="G1140" t="s">
        <v>54</v>
      </c>
    </row>
    <row r="1141" spans="1:7" x14ac:dyDescent="0.2">
      <c r="A1141">
        <v>2019</v>
      </c>
      <c r="B1141">
        <v>9</v>
      </c>
      <c r="C1141">
        <v>2022010</v>
      </c>
      <c r="D1141" t="s">
        <v>8</v>
      </c>
      <c r="E1141" t="s">
        <v>25</v>
      </c>
      <c r="F1141" t="s">
        <v>54</v>
      </c>
      <c r="G1141" t="s">
        <v>54</v>
      </c>
    </row>
    <row r="1142" spans="1:7" x14ac:dyDescent="0.2">
      <c r="A1142">
        <v>2019</v>
      </c>
      <c r="B1142">
        <v>10</v>
      </c>
      <c r="C1142">
        <v>2022010</v>
      </c>
      <c r="D1142" t="s">
        <v>8</v>
      </c>
      <c r="E1142" t="s">
        <v>25</v>
      </c>
      <c r="F1142" s="32">
        <v>63684.81</v>
      </c>
      <c r="G1142" s="32">
        <v>229856.6</v>
      </c>
    </row>
    <row r="1143" spans="1:7" x14ac:dyDescent="0.2">
      <c r="A1143">
        <v>2019</v>
      </c>
      <c r="B1143">
        <v>11</v>
      </c>
      <c r="C1143">
        <v>2022010</v>
      </c>
      <c r="D1143" t="s">
        <v>8</v>
      </c>
      <c r="E1143" t="s">
        <v>25</v>
      </c>
      <c r="F1143" s="32">
        <v>136341</v>
      </c>
      <c r="G1143" s="32">
        <v>493768.2</v>
      </c>
    </row>
    <row r="1144" spans="1:7" x14ac:dyDescent="0.2">
      <c r="A1144">
        <v>2019</v>
      </c>
      <c r="B1144">
        <v>12</v>
      </c>
      <c r="C1144">
        <v>2022010</v>
      </c>
      <c r="D1144" t="s">
        <v>8</v>
      </c>
      <c r="E1144" t="s">
        <v>25</v>
      </c>
      <c r="F1144" s="32">
        <v>138590</v>
      </c>
      <c r="G1144" s="32">
        <v>514158.07</v>
      </c>
    </row>
    <row r="1145" spans="1:7" x14ac:dyDescent="0.2">
      <c r="A1145">
        <v>2019</v>
      </c>
      <c r="B1145">
        <v>8</v>
      </c>
      <c r="C1145">
        <v>2022010</v>
      </c>
      <c r="D1145" t="s">
        <v>8</v>
      </c>
      <c r="E1145" t="s">
        <v>51</v>
      </c>
      <c r="F1145" s="32">
        <v>520008</v>
      </c>
      <c r="G1145" s="32">
        <v>1784423.11</v>
      </c>
    </row>
    <row r="1146" spans="1:7" x14ac:dyDescent="0.2">
      <c r="A1146">
        <v>2019</v>
      </c>
      <c r="B1146">
        <v>9</v>
      </c>
      <c r="C1146">
        <v>2022010</v>
      </c>
      <c r="D1146" t="s">
        <v>8</v>
      </c>
      <c r="E1146" t="s">
        <v>51</v>
      </c>
      <c r="F1146" s="32">
        <v>644864</v>
      </c>
      <c r="G1146" s="32">
        <v>2218644.06</v>
      </c>
    </row>
    <row r="1147" spans="1:7" x14ac:dyDescent="0.2">
      <c r="A1147">
        <v>2019</v>
      </c>
      <c r="B1147">
        <v>10</v>
      </c>
      <c r="C1147">
        <v>2022010</v>
      </c>
      <c r="D1147" t="s">
        <v>8</v>
      </c>
      <c r="E1147" t="s">
        <v>51</v>
      </c>
      <c r="F1147" s="32">
        <v>226226</v>
      </c>
      <c r="G1147" s="32">
        <v>784981.57</v>
      </c>
    </row>
    <row r="1148" spans="1:7" x14ac:dyDescent="0.2">
      <c r="A1148">
        <v>2019</v>
      </c>
      <c r="B1148">
        <v>2</v>
      </c>
      <c r="C1148">
        <v>2013000</v>
      </c>
      <c r="D1148" t="s">
        <v>4</v>
      </c>
      <c r="E1148" t="s">
        <v>53</v>
      </c>
      <c r="F1148" t="s">
        <v>54</v>
      </c>
      <c r="G1148" t="s">
        <v>54</v>
      </c>
    </row>
    <row r="1149" spans="1:7" x14ac:dyDescent="0.2">
      <c r="A1149">
        <v>2019</v>
      </c>
      <c r="B1149">
        <v>3</v>
      </c>
      <c r="C1149">
        <v>2013000</v>
      </c>
      <c r="D1149" t="s">
        <v>4</v>
      </c>
      <c r="E1149" t="s">
        <v>53</v>
      </c>
      <c r="F1149" t="s">
        <v>54</v>
      </c>
      <c r="G1149" t="s">
        <v>54</v>
      </c>
    </row>
    <row r="1150" spans="1:7" x14ac:dyDescent="0.2">
      <c r="A1150">
        <v>2019</v>
      </c>
      <c r="B1150">
        <v>6</v>
      </c>
      <c r="C1150">
        <v>2013000</v>
      </c>
      <c r="D1150" t="s">
        <v>4</v>
      </c>
      <c r="E1150" t="s">
        <v>53</v>
      </c>
      <c r="F1150" t="s">
        <v>54</v>
      </c>
      <c r="G1150" t="s">
        <v>54</v>
      </c>
    </row>
    <row r="1151" spans="1:7" x14ac:dyDescent="0.2">
      <c r="A1151">
        <v>2019</v>
      </c>
      <c r="B1151">
        <v>7</v>
      </c>
      <c r="C1151">
        <v>2013000</v>
      </c>
      <c r="D1151" t="s">
        <v>4</v>
      </c>
      <c r="E1151" t="s">
        <v>53</v>
      </c>
      <c r="F1151" t="s">
        <v>54</v>
      </c>
      <c r="G1151" t="s">
        <v>54</v>
      </c>
    </row>
    <row r="1152" spans="1:7" x14ac:dyDescent="0.2">
      <c r="A1152">
        <v>2019</v>
      </c>
      <c r="B1152">
        <v>8</v>
      </c>
      <c r="C1152">
        <v>2013000</v>
      </c>
      <c r="D1152" t="s">
        <v>4</v>
      </c>
      <c r="E1152" t="s">
        <v>53</v>
      </c>
      <c r="F1152" t="s">
        <v>54</v>
      </c>
      <c r="G1152" t="s">
        <v>54</v>
      </c>
    </row>
    <row r="1153" spans="1:7" x14ac:dyDescent="0.2">
      <c r="A1153">
        <v>2019</v>
      </c>
      <c r="B1153">
        <v>9</v>
      </c>
      <c r="C1153">
        <v>2013000</v>
      </c>
      <c r="D1153" t="s">
        <v>4</v>
      </c>
      <c r="E1153" t="s">
        <v>53</v>
      </c>
      <c r="F1153" t="s">
        <v>54</v>
      </c>
      <c r="G1153" t="s">
        <v>54</v>
      </c>
    </row>
    <row r="1154" spans="1:7" x14ac:dyDescent="0.2">
      <c r="A1154">
        <v>2019</v>
      </c>
      <c r="B1154">
        <v>11</v>
      </c>
      <c r="C1154">
        <v>2013000</v>
      </c>
      <c r="D1154" t="s">
        <v>4</v>
      </c>
      <c r="E1154" t="s">
        <v>53</v>
      </c>
      <c r="F1154" t="s">
        <v>54</v>
      </c>
      <c r="G1154" t="s">
        <v>54</v>
      </c>
    </row>
    <row r="1155" spans="1:7" x14ac:dyDescent="0.2">
      <c r="A1155">
        <v>2019</v>
      </c>
      <c r="B1155">
        <v>12</v>
      </c>
      <c r="C1155">
        <v>2013000</v>
      </c>
      <c r="D1155" t="s">
        <v>4</v>
      </c>
      <c r="E1155" t="s">
        <v>53</v>
      </c>
      <c r="F1155" t="s">
        <v>54</v>
      </c>
      <c r="G1155" t="s">
        <v>54</v>
      </c>
    </row>
    <row r="1156" spans="1:7" x14ac:dyDescent="0.2">
      <c r="A1156">
        <v>2019</v>
      </c>
      <c r="B1156">
        <v>11</v>
      </c>
      <c r="C1156">
        <v>2013000</v>
      </c>
      <c r="D1156" t="s">
        <v>4</v>
      </c>
      <c r="E1156" t="s">
        <v>39</v>
      </c>
      <c r="F1156" t="s">
        <v>54</v>
      </c>
      <c r="G1156" t="s">
        <v>54</v>
      </c>
    </row>
    <row r="1157" spans="1:7" x14ac:dyDescent="0.2">
      <c r="A1157">
        <v>2019</v>
      </c>
      <c r="B1157">
        <v>1</v>
      </c>
      <c r="C1157">
        <v>2013000</v>
      </c>
      <c r="D1157" t="s">
        <v>4</v>
      </c>
      <c r="E1157" t="s">
        <v>20</v>
      </c>
      <c r="F1157" s="32">
        <v>178805.13</v>
      </c>
      <c r="G1157" s="32">
        <v>1532290.19</v>
      </c>
    </row>
    <row r="1158" spans="1:7" x14ac:dyDescent="0.2">
      <c r="A1158">
        <v>2019</v>
      </c>
      <c r="B1158">
        <v>2</v>
      </c>
      <c r="C1158">
        <v>2013000</v>
      </c>
      <c r="D1158" t="s">
        <v>4</v>
      </c>
      <c r="E1158" t="s">
        <v>20</v>
      </c>
      <c r="F1158" s="32">
        <v>194997.67</v>
      </c>
      <c r="G1158" s="32">
        <v>1678153.61</v>
      </c>
    </row>
    <row r="1159" spans="1:7" x14ac:dyDescent="0.2">
      <c r="A1159">
        <v>2019</v>
      </c>
      <c r="B1159">
        <v>3</v>
      </c>
      <c r="C1159">
        <v>2013000</v>
      </c>
      <c r="D1159" t="s">
        <v>4</v>
      </c>
      <c r="E1159" t="s">
        <v>20</v>
      </c>
      <c r="F1159" s="32">
        <v>183816.03</v>
      </c>
      <c r="G1159" s="32">
        <v>1565966.95</v>
      </c>
    </row>
    <row r="1160" spans="1:7" x14ac:dyDescent="0.2">
      <c r="A1160">
        <v>2019</v>
      </c>
      <c r="B1160">
        <v>4</v>
      </c>
      <c r="C1160">
        <v>2013000</v>
      </c>
      <c r="D1160" t="s">
        <v>4</v>
      </c>
      <c r="E1160" t="s">
        <v>20</v>
      </c>
      <c r="F1160" s="32">
        <v>173433.72</v>
      </c>
      <c r="G1160" s="32">
        <v>1507299.42</v>
      </c>
    </row>
    <row r="1161" spans="1:7" x14ac:dyDescent="0.2">
      <c r="A1161">
        <v>2019</v>
      </c>
      <c r="B1161">
        <v>5</v>
      </c>
      <c r="C1161">
        <v>2013000</v>
      </c>
      <c r="D1161" t="s">
        <v>4</v>
      </c>
      <c r="E1161" t="s">
        <v>20</v>
      </c>
      <c r="F1161" s="32">
        <v>199859.04</v>
      </c>
      <c r="G1161" s="32">
        <v>1742444.46</v>
      </c>
    </row>
    <row r="1162" spans="1:7" x14ac:dyDescent="0.2">
      <c r="A1162">
        <v>2019</v>
      </c>
      <c r="B1162">
        <v>6</v>
      </c>
      <c r="C1162">
        <v>2013000</v>
      </c>
      <c r="D1162" t="s">
        <v>4</v>
      </c>
      <c r="E1162" t="s">
        <v>20</v>
      </c>
      <c r="F1162" s="32">
        <v>244776.72</v>
      </c>
      <c r="G1162" s="32">
        <v>2124675.1800000002</v>
      </c>
    </row>
    <row r="1163" spans="1:7" x14ac:dyDescent="0.2">
      <c r="A1163">
        <v>2019</v>
      </c>
      <c r="B1163">
        <v>7</v>
      </c>
      <c r="C1163">
        <v>2013000</v>
      </c>
      <c r="D1163" t="s">
        <v>4</v>
      </c>
      <c r="E1163" t="s">
        <v>20</v>
      </c>
      <c r="F1163" s="32">
        <v>193566.28</v>
      </c>
      <c r="G1163" s="32">
        <v>1696919.42</v>
      </c>
    </row>
    <row r="1164" spans="1:7" x14ac:dyDescent="0.2">
      <c r="A1164">
        <v>2019</v>
      </c>
      <c r="B1164">
        <v>8</v>
      </c>
      <c r="C1164">
        <v>2013000</v>
      </c>
      <c r="D1164" t="s">
        <v>4</v>
      </c>
      <c r="E1164" t="s">
        <v>20</v>
      </c>
      <c r="F1164" s="32">
        <v>254612.26</v>
      </c>
      <c r="G1164" s="32">
        <v>2273457.35</v>
      </c>
    </row>
    <row r="1165" spans="1:7" x14ac:dyDescent="0.2">
      <c r="A1165">
        <v>2019</v>
      </c>
      <c r="B1165">
        <v>9</v>
      </c>
      <c r="C1165">
        <v>2013000</v>
      </c>
      <c r="D1165" t="s">
        <v>4</v>
      </c>
      <c r="E1165" t="s">
        <v>20</v>
      </c>
      <c r="F1165" s="32">
        <v>219871.33</v>
      </c>
      <c r="G1165" s="32">
        <v>1968635.8</v>
      </c>
    </row>
    <row r="1166" spans="1:7" x14ac:dyDescent="0.2">
      <c r="A1166">
        <v>2019</v>
      </c>
      <c r="B1166">
        <v>10</v>
      </c>
      <c r="C1166">
        <v>2013000</v>
      </c>
      <c r="D1166" t="s">
        <v>4</v>
      </c>
      <c r="E1166" t="s">
        <v>20</v>
      </c>
      <c r="F1166" s="32">
        <v>223750.15</v>
      </c>
      <c r="G1166" s="32">
        <v>1987286.33</v>
      </c>
    </row>
    <row r="1167" spans="1:7" x14ac:dyDescent="0.2">
      <c r="A1167">
        <v>2019</v>
      </c>
      <c r="B1167">
        <v>11</v>
      </c>
      <c r="C1167">
        <v>2013000</v>
      </c>
      <c r="D1167" t="s">
        <v>4</v>
      </c>
      <c r="E1167" t="s">
        <v>20</v>
      </c>
      <c r="F1167" s="32">
        <v>249863.24</v>
      </c>
      <c r="G1167" s="32">
        <v>2215728.98</v>
      </c>
    </row>
    <row r="1168" spans="1:7" x14ac:dyDescent="0.2">
      <c r="A1168">
        <v>2019</v>
      </c>
      <c r="B1168">
        <v>12</v>
      </c>
      <c r="C1168">
        <v>2013000</v>
      </c>
      <c r="D1168" t="s">
        <v>4</v>
      </c>
      <c r="E1168" t="s">
        <v>20</v>
      </c>
      <c r="F1168" s="32">
        <v>227030.92</v>
      </c>
      <c r="G1168" s="32">
        <v>2069920.73</v>
      </c>
    </row>
    <row r="1169" spans="1:7" x14ac:dyDescent="0.2">
      <c r="A1169">
        <v>2019</v>
      </c>
      <c r="B1169">
        <v>1</v>
      </c>
      <c r="C1169">
        <v>2013000</v>
      </c>
      <c r="D1169" t="s">
        <v>4</v>
      </c>
      <c r="E1169" t="s">
        <v>74</v>
      </c>
      <c r="F1169" t="s">
        <v>54</v>
      </c>
      <c r="G1169" t="s">
        <v>54</v>
      </c>
    </row>
    <row r="1170" spans="1:7" x14ac:dyDescent="0.2">
      <c r="A1170">
        <v>2019</v>
      </c>
      <c r="B1170">
        <v>2</v>
      </c>
      <c r="C1170">
        <v>2013000</v>
      </c>
      <c r="D1170" t="s">
        <v>4</v>
      </c>
      <c r="E1170" t="s">
        <v>74</v>
      </c>
      <c r="F1170" t="s">
        <v>54</v>
      </c>
      <c r="G1170" t="s">
        <v>54</v>
      </c>
    </row>
    <row r="1171" spans="1:7" x14ac:dyDescent="0.2">
      <c r="A1171">
        <v>2019</v>
      </c>
      <c r="B1171">
        <v>4</v>
      </c>
      <c r="C1171">
        <v>2013000</v>
      </c>
      <c r="D1171" t="s">
        <v>4</v>
      </c>
      <c r="E1171" t="s">
        <v>74</v>
      </c>
      <c r="F1171" t="s">
        <v>54</v>
      </c>
      <c r="G1171" t="s">
        <v>54</v>
      </c>
    </row>
    <row r="1172" spans="1:7" x14ac:dyDescent="0.2">
      <c r="A1172">
        <v>2019</v>
      </c>
      <c r="B1172">
        <v>6</v>
      </c>
      <c r="C1172">
        <v>2013000</v>
      </c>
      <c r="D1172" t="s">
        <v>4</v>
      </c>
      <c r="E1172" t="s">
        <v>74</v>
      </c>
      <c r="F1172" t="s">
        <v>54</v>
      </c>
      <c r="G1172" t="s">
        <v>54</v>
      </c>
    </row>
    <row r="1173" spans="1:7" x14ac:dyDescent="0.2">
      <c r="A1173">
        <v>2019</v>
      </c>
      <c r="B1173">
        <v>7</v>
      </c>
      <c r="C1173">
        <v>2013000</v>
      </c>
      <c r="D1173" t="s">
        <v>4</v>
      </c>
      <c r="E1173" t="s">
        <v>74</v>
      </c>
      <c r="F1173" t="s">
        <v>54</v>
      </c>
      <c r="G1173" t="s">
        <v>54</v>
      </c>
    </row>
    <row r="1174" spans="1:7" x14ac:dyDescent="0.2">
      <c r="A1174">
        <v>2019</v>
      </c>
      <c r="B1174">
        <v>8</v>
      </c>
      <c r="C1174">
        <v>2013000</v>
      </c>
      <c r="D1174" t="s">
        <v>4</v>
      </c>
      <c r="E1174" t="s">
        <v>74</v>
      </c>
      <c r="F1174" t="s">
        <v>54</v>
      </c>
      <c r="G1174" t="s">
        <v>54</v>
      </c>
    </row>
    <row r="1175" spans="1:7" x14ac:dyDescent="0.2">
      <c r="A1175">
        <v>2019</v>
      </c>
      <c r="B1175">
        <v>9</v>
      </c>
      <c r="C1175">
        <v>2013000</v>
      </c>
      <c r="D1175" t="s">
        <v>4</v>
      </c>
      <c r="E1175" t="s">
        <v>74</v>
      </c>
      <c r="F1175" t="s">
        <v>54</v>
      </c>
      <c r="G1175" t="s">
        <v>54</v>
      </c>
    </row>
    <row r="1176" spans="1:7" x14ac:dyDescent="0.2">
      <c r="A1176">
        <v>2019</v>
      </c>
      <c r="B1176">
        <v>10</v>
      </c>
      <c r="C1176">
        <v>2013000</v>
      </c>
      <c r="D1176" t="s">
        <v>4</v>
      </c>
      <c r="E1176" t="s">
        <v>74</v>
      </c>
      <c r="F1176" t="s">
        <v>54</v>
      </c>
      <c r="G1176" t="s">
        <v>54</v>
      </c>
    </row>
    <row r="1177" spans="1:7" x14ac:dyDescent="0.2">
      <c r="A1177">
        <v>2019</v>
      </c>
      <c r="B1177">
        <v>11</v>
      </c>
      <c r="C1177">
        <v>2013000</v>
      </c>
      <c r="D1177" t="s">
        <v>4</v>
      </c>
      <c r="E1177" t="s">
        <v>74</v>
      </c>
      <c r="F1177" t="s">
        <v>54</v>
      </c>
      <c r="G1177" t="s">
        <v>54</v>
      </c>
    </row>
    <row r="1178" spans="1:7" x14ac:dyDescent="0.2">
      <c r="A1178">
        <v>2019</v>
      </c>
      <c r="B1178">
        <v>12</v>
      </c>
      <c r="C1178">
        <v>2013000</v>
      </c>
      <c r="D1178" t="s">
        <v>4</v>
      </c>
      <c r="E1178" t="s">
        <v>74</v>
      </c>
      <c r="F1178" t="s">
        <v>54</v>
      </c>
      <c r="G1178" t="s">
        <v>54</v>
      </c>
    </row>
    <row r="1179" spans="1:7" x14ac:dyDescent="0.2">
      <c r="A1179">
        <v>2019</v>
      </c>
      <c r="B1179">
        <v>1</v>
      </c>
      <c r="C1179">
        <v>2013000</v>
      </c>
      <c r="D1179" t="s">
        <v>4</v>
      </c>
      <c r="E1179" t="s">
        <v>21</v>
      </c>
      <c r="F1179" t="s">
        <v>54</v>
      </c>
      <c r="G1179" t="s">
        <v>54</v>
      </c>
    </row>
    <row r="1180" spans="1:7" x14ac:dyDescent="0.2">
      <c r="A1180">
        <v>2019</v>
      </c>
      <c r="B1180">
        <v>2</v>
      </c>
      <c r="C1180">
        <v>2013000</v>
      </c>
      <c r="D1180" t="s">
        <v>4</v>
      </c>
      <c r="E1180" t="s">
        <v>21</v>
      </c>
      <c r="F1180" s="32">
        <v>6500.47</v>
      </c>
      <c r="G1180" s="32">
        <v>65080.49</v>
      </c>
    </row>
    <row r="1181" spans="1:7" x14ac:dyDescent="0.2">
      <c r="A1181">
        <v>2019</v>
      </c>
      <c r="B1181">
        <v>3</v>
      </c>
      <c r="C1181">
        <v>2013000</v>
      </c>
      <c r="D1181" t="s">
        <v>4</v>
      </c>
      <c r="E1181" t="s">
        <v>21</v>
      </c>
      <c r="F1181" t="s">
        <v>54</v>
      </c>
      <c r="G1181" t="s">
        <v>54</v>
      </c>
    </row>
    <row r="1182" spans="1:7" x14ac:dyDescent="0.2">
      <c r="A1182">
        <v>2019</v>
      </c>
      <c r="B1182">
        <v>4</v>
      </c>
      <c r="C1182">
        <v>2013000</v>
      </c>
      <c r="D1182" t="s">
        <v>4</v>
      </c>
      <c r="E1182" t="s">
        <v>21</v>
      </c>
      <c r="F1182" s="32">
        <v>5067.1000000000004</v>
      </c>
      <c r="G1182" s="32">
        <v>52097.82</v>
      </c>
    </row>
    <row r="1183" spans="1:7" x14ac:dyDescent="0.2">
      <c r="A1183">
        <v>2019</v>
      </c>
      <c r="B1183">
        <v>5</v>
      </c>
      <c r="C1183">
        <v>2013000</v>
      </c>
      <c r="D1183" t="s">
        <v>4</v>
      </c>
      <c r="E1183" t="s">
        <v>21</v>
      </c>
      <c r="F1183" s="32">
        <v>9519.98</v>
      </c>
      <c r="G1183" s="32">
        <v>101890.93</v>
      </c>
    </row>
    <row r="1184" spans="1:7" x14ac:dyDescent="0.2">
      <c r="A1184">
        <v>2019</v>
      </c>
      <c r="B1184">
        <v>6</v>
      </c>
      <c r="C1184">
        <v>2013000</v>
      </c>
      <c r="D1184" t="s">
        <v>4</v>
      </c>
      <c r="E1184" t="s">
        <v>21</v>
      </c>
      <c r="F1184" t="s">
        <v>54</v>
      </c>
      <c r="G1184" t="s">
        <v>54</v>
      </c>
    </row>
    <row r="1185" spans="1:7" x14ac:dyDescent="0.2">
      <c r="A1185">
        <v>2019</v>
      </c>
      <c r="B1185">
        <v>7</v>
      </c>
      <c r="C1185">
        <v>2013000</v>
      </c>
      <c r="D1185" t="s">
        <v>4</v>
      </c>
      <c r="E1185" t="s">
        <v>21</v>
      </c>
      <c r="F1185" s="32">
        <v>7843.23</v>
      </c>
      <c r="G1185" s="32">
        <v>79698.41</v>
      </c>
    </row>
    <row r="1186" spans="1:7" x14ac:dyDescent="0.2">
      <c r="A1186">
        <v>2019</v>
      </c>
      <c r="B1186">
        <v>8</v>
      </c>
      <c r="C1186">
        <v>2013000</v>
      </c>
      <c r="D1186" t="s">
        <v>4</v>
      </c>
      <c r="E1186" t="s">
        <v>21</v>
      </c>
      <c r="F1186" s="32">
        <v>5015.59</v>
      </c>
      <c r="G1186" s="32">
        <v>50279.24</v>
      </c>
    </row>
    <row r="1187" spans="1:7" x14ac:dyDescent="0.2">
      <c r="A1187">
        <v>2019</v>
      </c>
      <c r="B1187">
        <v>9</v>
      </c>
      <c r="C1187">
        <v>2013000</v>
      </c>
      <c r="D1187" t="s">
        <v>4</v>
      </c>
      <c r="E1187" t="s">
        <v>21</v>
      </c>
      <c r="F1187" s="32">
        <v>7280.11</v>
      </c>
      <c r="G1187" s="32">
        <v>73589.13</v>
      </c>
    </row>
    <row r="1188" spans="1:7" x14ac:dyDescent="0.2">
      <c r="A1188">
        <v>2019</v>
      </c>
      <c r="B1188">
        <v>10</v>
      </c>
      <c r="C1188">
        <v>2013000</v>
      </c>
      <c r="D1188" t="s">
        <v>4</v>
      </c>
      <c r="E1188" t="s">
        <v>21</v>
      </c>
      <c r="F1188" s="32">
        <v>8656.26</v>
      </c>
      <c r="G1188" s="32">
        <v>83845.41</v>
      </c>
    </row>
    <row r="1189" spans="1:7" x14ac:dyDescent="0.2">
      <c r="A1189">
        <v>2019</v>
      </c>
      <c r="B1189">
        <v>11</v>
      </c>
      <c r="C1189">
        <v>2013000</v>
      </c>
      <c r="D1189" t="s">
        <v>4</v>
      </c>
      <c r="E1189" t="s">
        <v>21</v>
      </c>
      <c r="F1189" s="32">
        <v>16349.73</v>
      </c>
      <c r="G1189" s="32">
        <v>151763.21</v>
      </c>
    </row>
    <row r="1190" spans="1:7" x14ac:dyDescent="0.2">
      <c r="A1190">
        <v>2019</v>
      </c>
      <c r="B1190">
        <v>12</v>
      </c>
      <c r="C1190">
        <v>2013000</v>
      </c>
      <c r="D1190" t="s">
        <v>4</v>
      </c>
      <c r="E1190" t="s">
        <v>21</v>
      </c>
      <c r="F1190" t="s">
        <v>54</v>
      </c>
      <c r="G1190" t="s">
        <v>54</v>
      </c>
    </row>
    <row r="1191" spans="1:7" x14ac:dyDescent="0.2">
      <c r="A1191">
        <v>2019</v>
      </c>
      <c r="B1191">
        <v>1</v>
      </c>
      <c r="C1191">
        <v>2013000</v>
      </c>
      <c r="D1191" t="s">
        <v>4</v>
      </c>
      <c r="E1191" t="s">
        <v>22</v>
      </c>
      <c r="F1191" s="32">
        <v>2837720.06</v>
      </c>
      <c r="G1191" s="32">
        <v>14999872.9</v>
      </c>
    </row>
    <row r="1192" spans="1:7" x14ac:dyDescent="0.2">
      <c r="A1192">
        <v>2019</v>
      </c>
      <c r="B1192">
        <v>2</v>
      </c>
      <c r="C1192">
        <v>2013000</v>
      </c>
      <c r="D1192" t="s">
        <v>4</v>
      </c>
      <c r="E1192" t="s">
        <v>22</v>
      </c>
      <c r="F1192" s="32">
        <v>2053064.85</v>
      </c>
      <c r="G1192" s="32">
        <v>10628502.92</v>
      </c>
    </row>
    <row r="1193" spans="1:7" x14ac:dyDescent="0.2">
      <c r="A1193">
        <v>2019</v>
      </c>
      <c r="B1193">
        <v>3</v>
      </c>
      <c r="C1193">
        <v>2013000</v>
      </c>
      <c r="D1193" t="s">
        <v>4</v>
      </c>
      <c r="E1193" t="s">
        <v>22</v>
      </c>
      <c r="F1193" s="32">
        <v>2074516.85</v>
      </c>
      <c r="G1193" s="32">
        <v>11347113.880000001</v>
      </c>
    </row>
    <row r="1194" spans="1:7" x14ac:dyDescent="0.2">
      <c r="A1194">
        <v>2019</v>
      </c>
      <c r="B1194">
        <v>4</v>
      </c>
      <c r="C1194">
        <v>2013000</v>
      </c>
      <c r="D1194" t="s">
        <v>4</v>
      </c>
      <c r="E1194" t="s">
        <v>22</v>
      </c>
      <c r="F1194" s="32">
        <v>2569530.5299999998</v>
      </c>
      <c r="G1194" s="32">
        <v>14221665.710000001</v>
      </c>
    </row>
    <row r="1195" spans="1:7" x14ac:dyDescent="0.2">
      <c r="A1195">
        <v>2019</v>
      </c>
      <c r="B1195">
        <v>5</v>
      </c>
      <c r="C1195">
        <v>2013000</v>
      </c>
      <c r="D1195" t="s">
        <v>4</v>
      </c>
      <c r="E1195" t="s">
        <v>22</v>
      </c>
      <c r="F1195" s="32">
        <v>2683593.17</v>
      </c>
      <c r="G1195" s="32">
        <v>14645641.4</v>
      </c>
    </row>
    <row r="1196" spans="1:7" x14ac:dyDescent="0.2">
      <c r="A1196">
        <v>2019</v>
      </c>
      <c r="B1196">
        <v>6</v>
      </c>
      <c r="C1196">
        <v>2013000</v>
      </c>
      <c r="D1196" t="s">
        <v>4</v>
      </c>
      <c r="E1196" t="s">
        <v>22</v>
      </c>
      <c r="F1196" s="32">
        <v>2096553.7</v>
      </c>
      <c r="G1196" s="32">
        <v>11927071.08</v>
      </c>
    </row>
    <row r="1197" spans="1:7" x14ac:dyDescent="0.2">
      <c r="A1197">
        <v>2019</v>
      </c>
      <c r="B1197">
        <v>7</v>
      </c>
      <c r="C1197">
        <v>2013000</v>
      </c>
      <c r="D1197" t="s">
        <v>4</v>
      </c>
      <c r="E1197" t="s">
        <v>22</v>
      </c>
      <c r="F1197" s="32">
        <v>3214705.43</v>
      </c>
      <c r="G1197" s="32">
        <v>20340816.710000001</v>
      </c>
    </row>
    <row r="1198" spans="1:7" x14ac:dyDescent="0.2">
      <c r="A1198">
        <v>2019</v>
      </c>
      <c r="B1198">
        <v>8</v>
      </c>
      <c r="C1198">
        <v>2013000</v>
      </c>
      <c r="D1198" t="s">
        <v>4</v>
      </c>
      <c r="E1198" t="s">
        <v>22</v>
      </c>
      <c r="F1198" s="32">
        <v>3276835.52</v>
      </c>
      <c r="G1198" s="32">
        <v>20574048.59</v>
      </c>
    </row>
    <row r="1199" spans="1:7" x14ac:dyDescent="0.2">
      <c r="A1199">
        <v>2019</v>
      </c>
      <c r="B1199">
        <v>9</v>
      </c>
      <c r="C1199">
        <v>2013000</v>
      </c>
      <c r="D1199" t="s">
        <v>4</v>
      </c>
      <c r="E1199" t="s">
        <v>22</v>
      </c>
      <c r="F1199" s="32">
        <v>1845632.6</v>
      </c>
      <c r="G1199" s="32">
        <v>11325740.41</v>
      </c>
    </row>
    <row r="1200" spans="1:7" x14ac:dyDescent="0.2">
      <c r="A1200">
        <v>2019</v>
      </c>
      <c r="B1200">
        <v>10</v>
      </c>
      <c r="C1200">
        <v>2013000</v>
      </c>
      <c r="D1200" t="s">
        <v>4</v>
      </c>
      <c r="E1200" t="s">
        <v>22</v>
      </c>
      <c r="F1200" s="32">
        <v>2383124.66</v>
      </c>
      <c r="G1200" s="32">
        <v>14510366.59</v>
      </c>
    </row>
    <row r="1201" spans="1:7" x14ac:dyDescent="0.2">
      <c r="A1201">
        <v>2019</v>
      </c>
      <c r="B1201">
        <v>11</v>
      </c>
      <c r="C1201">
        <v>2013000</v>
      </c>
      <c r="D1201" t="s">
        <v>4</v>
      </c>
      <c r="E1201" t="s">
        <v>22</v>
      </c>
      <c r="F1201" s="32">
        <v>2386953.5099999998</v>
      </c>
      <c r="G1201" s="32">
        <v>15234100.15</v>
      </c>
    </row>
    <row r="1202" spans="1:7" x14ac:dyDescent="0.2">
      <c r="A1202">
        <v>2019</v>
      </c>
      <c r="B1202">
        <v>12</v>
      </c>
      <c r="C1202">
        <v>2013000</v>
      </c>
      <c r="D1202" t="s">
        <v>4</v>
      </c>
      <c r="E1202" t="s">
        <v>22</v>
      </c>
      <c r="F1202" s="32">
        <v>2657306.98</v>
      </c>
      <c r="G1202" s="32">
        <v>17320798.690000001</v>
      </c>
    </row>
    <row r="1203" spans="1:7" x14ac:dyDescent="0.2">
      <c r="A1203">
        <v>2019</v>
      </c>
      <c r="B1203">
        <v>9</v>
      </c>
      <c r="C1203">
        <v>2013000</v>
      </c>
      <c r="D1203" t="s">
        <v>4</v>
      </c>
      <c r="E1203" t="s">
        <v>85</v>
      </c>
      <c r="F1203" t="s">
        <v>54</v>
      </c>
      <c r="G1203" t="s">
        <v>54</v>
      </c>
    </row>
    <row r="1204" spans="1:7" x14ac:dyDescent="0.2">
      <c r="A1204">
        <v>2019</v>
      </c>
      <c r="B1204">
        <v>11</v>
      </c>
      <c r="C1204">
        <v>2013000</v>
      </c>
      <c r="D1204" t="s">
        <v>4</v>
      </c>
      <c r="E1204" t="s">
        <v>85</v>
      </c>
      <c r="F1204" t="s">
        <v>54</v>
      </c>
      <c r="G1204" t="s">
        <v>54</v>
      </c>
    </row>
    <row r="1205" spans="1:7" x14ac:dyDescent="0.2">
      <c r="A1205">
        <v>2019</v>
      </c>
      <c r="B1205">
        <v>3</v>
      </c>
      <c r="C1205">
        <v>2013000</v>
      </c>
      <c r="D1205" t="s">
        <v>4</v>
      </c>
      <c r="E1205" t="s">
        <v>23</v>
      </c>
      <c r="F1205" t="s">
        <v>54</v>
      </c>
      <c r="G1205" t="s">
        <v>54</v>
      </c>
    </row>
    <row r="1206" spans="1:7" x14ac:dyDescent="0.2">
      <c r="A1206">
        <v>2019</v>
      </c>
      <c r="B1206">
        <v>4</v>
      </c>
      <c r="C1206">
        <v>2013000</v>
      </c>
      <c r="D1206" t="s">
        <v>4</v>
      </c>
      <c r="E1206" t="s">
        <v>23</v>
      </c>
      <c r="F1206" s="32">
        <v>1176.92</v>
      </c>
      <c r="G1206" s="32">
        <v>11017.35</v>
      </c>
    </row>
    <row r="1207" spans="1:7" x14ac:dyDescent="0.2">
      <c r="A1207">
        <v>2019</v>
      </c>
      <c r="B1207">
        <v>5</v>
      </c>
      <c r="C1207">
        <v>2013000</v>
      </c>
      <c r="D1207" t="s">
        <v>4</v>
      </c>
      <c r="E1207" t="s">
        <v>23</v>
      </c>
      <c r="F1207" t="s">
        <v>54</v>
      </c>
      <c r="G1207" t="s">
        <v>54</v>
      </c>
    </row>
    <row r="1208" spans="1:7" x14ac:dyDescent="0.2">
      <c r="A1208">
        <v>2019</v>
      </c>
      <c r="B1208">
        <v>6</v>
      </c>
      <c r="C1208">
        <v>2013000</v>
      </c>
      <c r="D1208" t="s">
        <v>4</v>
      </c>
      <c r="E1208" t="s">
        <v>23</v>
      </c>
      <c r="F1208" s="32">
        <v>33788.400000000001</v>
      </c>
      <c r="G1208" s="32">
        <v>317519.44</v>
      </c>
    </row>
    <row r="1209" spans="1:7" x14ac:dyDescent="0.2">
      <c r="A1209">
        <v>2019</v>
      </c>
      <c r="B1209">
        <v>7</v>
      </c>
      <c r="C1209">
        <v>2013000</v>
      </c>
      <c r="D1209" t="s">
        <v>4</v>
      </c>
      <c r="E1209" t="s">
        <v>23</v>
      </c>
      <c r="F1209" s="32">
        <v>20972.95</v>
      </c>
      <c r="G1209" s="32">
        <v>205001.79</v>
      </c>
    </row>
    <row r="1210" spans="1:7" x14ac:dyDescent="0.2">
      <c r="A1210">
        <v>2019</v>
      </c>
      <c r="B1210">
        <v>8</v>
      </c>
      <c r="C1210">
        <v>2013000</v>
      </c>
      <c r="D1210" t="s">
        <v>4</v>
      </c>
      <c r="E1210" t="s">
        <v>23</v>
      </c>
      <c r="F1210" s="32">
        <v>3267.88</v>
      </c>
      <c r="G1210" s="32">
        <v>32111.23</v>
      </c>
    </row>
    <row r="1211" spans="1:7" x14ac:dyDescent="0.2">
      <c r="A1211">
        <v>2019</v>
      </c>
      <c r="B1211">
        <v>9</v>
      </c>
      <c r="C1211">
        <v>2013000</v>
      </c>
      <c r="D1211" t="s">
        <v>4</v>
      </c>
      <c r="E1211" t="s">
        <v>23</v>
      </c>
      <c r="F1211" s="32">
        <v>55302.04</v>
      </c>
      <c r="G1211" s="32">
        <v>558203.68999999994</v>
      </c>
    </row>
    <row r="1212" spans="1:7" x14ac:dyDescent="0.2">
      <c r="A1212">
        <v>2019</v>
      </c>
      <c r="B1212">
        <v>10</v>
      </c>
      <c r="C1212">
        <v>2013000</v>
      </c>
      <c r="D1212" t="s">
        <v>4</v>
      </c>
      <c r="E1212" t="s">
        <v>23</v>
      </c>
      <c r="F1212" s="32">
        <v>33965.17</v>
      </c>
      <c r="G1212" s="32">
        <v>330694.84999999998</v>
      </c>
    </row>
    <row r="1213" spans="1:7" x14ac:dyDescent="0.2">
      <c r="A1213">
        <v>2019</v>
      </c>
      <c r="B1213">
        <v>11</v>
      </c>
      <c r="C1213">
        <v>2013000</v>
      </c>
      <c r="D1213" t="s">
        <v>4</v>
      </c>
      <c r="E1213" t="s">
        <v>23</v>
      </c>
      <c r="F1213" s="32">
        <v>18635.240000000002</v>
      </c>
      <c r="G1213" s="32">
        <v>126221.93</v>
      </c>
    </row>
    <row r="1214" spans="1:7" x14ac:dyDescent="0.2">
      <c r="A1214">
        <v>2019</v>
      </c>
      <c r="B1214">
        <v>12</v>
      </c>
      <c r="C1214">
        <v>2013000</v>
      </c>
      <c r="D1214" t="s">
        <v>4</v>
      </c>
      <c r="E1214" t="s">
        <v>23</v>
      </c>
      <c r="F1214" s="32">
        <v>44307.1</v>
      </c>
      <c r="G1214" s="32">
        <v>462201.28</v>
      </c>
    </row>
    <row r="1215" spans="1:7" x14ac:dyDescent="0.2">
      <c r="A1215">
        <v>2019</v>
      </c>
      <c r="B1215">
        <v>3</v>
      </c>
      <c r="C1215">
        <v>2013000</v>
      </c>
      <c r="D1215" t="s">
        <v>4</v>
      </c>
      <c r="E1215" t="s">
        <v>76</v>
      </c>
      <c r="F1215" t="s">
        <v>54</v>
      </c>
      <c r="G1215" t="s">
        <v>54</v>
      </c>
    </row>
    <row r="1216" spans="1:7" x14ac:dyDescent="0.2">
      <c r="A1216">
        <v>2019</v>
      </c>
      <c r="B1216">
        <v>5</v>
      </c>
      <c r="C1216">
        <v>2013000</v>
      </c>
      <c r="D1216" t="s">
        <v>4</v>
      </c>
      <c r="E1216" t="s">
        <v>76</v>
      </c>
      <c r="F1216" t="s">
        <v>54</v>
      </c>
      <c r="G1216" t="s">
        <v>54</v>
      </c>
    </row>
    <row r="1217" spans="1:7" x14ac:dyDescent="0.2">
      <c r="A1217">
        <v>2019</v>
      </c>
      <c r="B1217">
        <v>6</v>
      </c>
      <c r="C1217">
        <v>2013000</v>
      </c>
      <c r="D1217" t="s">
        <v>4</v>
      </c>
      <c r="E1217" t="s">
        <v>76</v>
      </c>
      <c r="F1217" t="s">
        <v>54</v>
      </c>
      <c r="G1217" t="s">
        <v>54</v>
      </c>
    </row>
    <row r="1218" spans="1:7" x14ac:dyDescent="0.2">
      <c r="A1218">
        <v>2019</v>
      </c>
      <c r="B1218">
        <v>1</v>
      </c>
      <c r="C1218">
        <v>2013000</v>
      </c>
      <c r="D1218" t="s">
        <v>4</v>
      </c>
      <c r="E1218" t="s">
        <v>24</v>
      </c>
      <c r="F1218" s="32">
        <v>26684.55</v>
      </c>
      <c r="G1218" s="32">
        <v>295684.61</v>
      </c>
    </row>
    <row r="1219" spans="1:7" x14ac:dyDescent="0.2">
      <c r="A1219">
        <v>2019</v>
      </c>
      <c r="B1219">
        <v>2</v>
      </c>
      <c r="C1219">
        <v>2013000</v>
      </c>
      <c r="D1219" t="s">
        <v>4</v>
      </c>
      <c r="E1219" t="s">
        <v>24</v>
      </c>
      <c r="F1219" s="32">
        <v>21399.16</v>
      </c>
      <c r="G1219" s="32">
        <v>231005.16</v>
      </c>
    </row>
    <row r="1220" spans="1:7" x14ac:dyDescent="0.2">
      <c r="A1220">
        <v>2019</v>
      </c>
      <c r="B1220">
        <v>3</v>
      </c>
      <c r="C1220">
        <v>2013000</v>
      </c>
      <c r="D1220" t="s">
        <v>4</v>
      </c>
      <c r="E1220" t="s">
        <v>24</v>
      </c>
      <c r="F1220" t="s">
        <v>54</v>
      </c>
      <c r="G1220" t="s">
        <v>54</v>
      </c>
    </row>
    <row r="1221" spans="1:7" x14ac:dyDescent="0.2">
      <c r="A1221">
        <v>2019</v>
      </c>
      <c r="B1221">
        <v>4</v>
      </c>
      <c r="C1221">
        <v>2013000</v>
      </c>
      <c r="D1221" t="s">
        <v>4</v>
      </c>
      <c r="E1221" t="s">
        <v>24</v>
      </c>
      <c r="F1221" s="32">
        <v>14528.6</v>
      </c>
      <c r="G1221" s="32">
        <v>168821.86</v>
      </c>
    </row>
    <row r="1222" spans="1:7" x14ac:dyDescent="0.2">
      <c r="A1222">
        <v>2019</v>
      </c>
      <c r="B1222">
        <v>5</v>
      </c>
      <c r="C1222">
        <v>2013000</v>
      </c>
      <c r="D1222" t="s">
        <v>4</v>
      </c>
      <c r="E1222" t="s">
        <v>24</v>
      </c>
      <c r="F1222" s="32">
        <v>5304</v>
      </c>
      <c r="G1222" s="32">
        <v>53575.199999999997</v>
      </c>
    </row>
    <row r="1223" spans="1:7" x14ac:dyDescent="0.2">
      <c r="A1223">
        <v>2019</v>
      </c>
      <c r="B1223">
        <v>6</v>
      </c>
      <c r="C1223">
        <v>2013000</v>
      </c>
      <c r="D1223" t="s">
        <v>4</v>
      </c>
      <c r="E1223" t="s">
        <v>24</v>
      </c>
      <c r="F1223" s="32">
        <v>15920.42</v>
      </c>
      <c r="G1223" s="32">
        <v>179744.79</v>
      </c>
    </row>
    <row r="1224" spans="1:7" x14ac:dyDescent="0.2">
      <c r="A1224">
        <v>2019</v>
      </c>
      <c r="B1224">
        <v>7</v>
      </c>
      <c r="C1224">
        <v>2013000</v>
      </c>
      <c r="D1224" t="s">
        <v>4</v>
      </c>
      <c r="E1224" t="s">
        <v>24</v>
      </c>
      <c r="F1224" s="32">
        <v>22983.72</v>
      </c>
      <c r="G1224" s="32">
        <v>261054.45</v>
      </c>
    </row>
    <row r="1225" spans="1:7" x14ac:dyDescent="0.2">
      <c r="A1225">
        <v>2019</v>
      </c>
      <c r="B1225">
        <v>8</v>
      </c>
      <c r="C1225">
        <v>2013000</v>
      </c>
      <c r="D1225" t="s">
        <v>4</v>
      </c>
      <c r="E1225" t="s">
        <v>24</v>
      </c>
      <c r="F1225" s="32">
        <v>24700.76</v>
      </c>
      <c r="G1225" s="32">
        <v>275783.34999999998</v>
      </c>
    </row>
    <row r="1226" spans="1:7" x14ac:dyDescent="0.2">
      <c r="A1226">
        <v>2019</v>
      </c>
      <c r="B1226">
        <v>9</v>
      </c>
      <c r="C1226">
        <v>2013000</v>
      </c>
      <c r="D1226" t="s">
        <v>4</v>
      </c>
      <c r="E1226" t="s">
        <v>24</v>
      </c>
      <c r="F1226" t="s">
        <v>54</v>
      </c>
      <c r="G1226" t="s">
        <v>54</v>
      </c>
    </row>
    <row r="1227" spans="1:7" x14ac:dyDescent="0.2">
      <c r="A1227">
        <v>2019</v>
      </c>
      <c r="B1227">
        <v>10</v>
      </c>
      <c r="C1227">
        <v>2013000</v>
      </c>
      <c r="D1227" t="s">
        <v>4</v>
      </c>
      <c r="E1227" t="s">
        <v>24</v>
      </c>
      <c r="F1227" s="32">
        <v>15350</v>
      </c>
      <c r="G1227" s="32">
        <v>174239.8</v>
      </c>
    </row>
    <row r="1228" spans="1:7" x14ac:dyDescent="0.2">
      <c r="A1228">
        <v>2019</v>
      </c>
      <c r="B1228">
        <v>11</v>
      </c>
      <c r="C1228">
        <v>2013000</v>
      </c>
      <c r="D1228" t="s">
        <v>4</v>
      </c>
      <c r="E1228" t="s">
        <v>24</v>
      </c>
      <c r="F1228" s="32">
        <v>7970.88</v>
      </c>
      <c r="G1228" s="32">
        <v>96628.51</v>
      </c>
    </row>
    <row r="1229" spans="1:7" x14ac:dyDescent="0.2">
      <c r="A1229">
        <v>2019</v>
      </c>
      <c r="B1229">
        <v>12</v>
      </c>
      <c r="C1229">
        <v>2013000</v>
      </c>
      <c r="D1229" t="s">
        <v>4</v>
      </c>
      <c r="E1229" t="s">
        <v>24</v>
      </c>
      <c r="F1229" s="32">
        <v>26554</v>
      </c>
      <c r="G1229" s="32">
        <v>289973.96999999997</v>
      </c>
    </row>
    <row r="1230" spans="1:7" x14ac:dyDescent="0.2">
      <c r="A1230">
        <v>2019</v>
      </c>
      <c r="B1230">
        <v>7</v>
      </c>
      <c r="C1230">
        <v>2013000</v>
      </c>
      <c r="D1230" t="s">
        <v>4</v>
      </c>
      <c r="E1230" t="s">
        <v>61</v>
      </c>
      <c r="F1230" t="s">
        <v>54</v>
      </c>
      <c r="G1230" t="s">
        <v>54</v>
      </c>
    </row>
    <row r="1231" spans="1:7" x14ac:dyDescent="0.2">
      <c r="A1231">
        <v>2019</v>
      </c>
      <c r="B1231">
        <v>8</v>
      </c>
      <c r="C1231">
        <v>2013000</v>
      </c>
      <c r="D1231" t="s">
        <v>4</v>
      </c>
      <c r="E1231" t="s">
        <v>61</v>
      </c>
      <c r="F1231" t="s">
        <v>54</v>
      </c>
      <c r="G1231" t="s">
        <v>54</v>
      </c>
    </row>
    <row r="1232" spans="1:7" x14ac:dyDescent="0.2">
      <c r="A1232">
        <v>2019</v>
      </c>
      <c r="B1232">
        <v>9</v>
      </c>
      <c r="C1232">
        <v>2013000</v>
      </c>
      <c r="D1232" t="s">
        <v>4</v>
      </c>
      <c r="E1232" t="s">
        <v>61</v>
      </c>
      <c r="F1232" t="s">
        <v>54</v>
      </c>
      <c r="G1232" t="s">
        <v>54</v>
      </c>
    </row>
    <row r="1233" spans="1:7" x14ac:dyDescent="0.2">
      <c r="A1233">
        <v>2019</v>
      </c>
      <c r="B1233">
        <v>10</v>
      </c>
      <c r="C1233">
        <v>2013000</v>
      </c>
      <c r="D1233" t="s">
        <v>4</v>
      </c>
      <c r="E1233" t="s">
        <v>61</v>
      </c>
      <c r="F1233" t="s">
        <v>54</v>
      </c>
      <c r="G1233" t="s">
        <v>54</v>
      </c>
    </row>
    <row r="1234" spans="1:7" x14ac:dyDescent="0.2">
      <c r="A1234">
        <v>2019</v>
      </c>
      <c r="B1234">
        <v>11</v>
      </c>
      <c r="C1234">
        <v>2013000</v>
      </c>
      <c r="D1234" t="s">
        <v>4</v>
      </c>
      <c r="E1234" t="s">
        <v>61</v>
      </c>
      <c r="F1234" t="s">
        <v>54</v>
      </c>
      <c r="G1234" t="s">
        <v>54</v>
      </c>
    </row>
    <row r="1235" spans="1:7" x14ac:dyDescent="0.2">
      <c r="A1235">
        <v>2019</v>
      </c>
      <c r="B1235">
        <v>12</v>
      </c>
      <c r="C1235">
        <v>2013000</v>
      </c>
      <c r="D1235" t="s">
        <v>4</v>
      </c>
      <c r="E1235" t="s">
        <v>61</v>
      </c>
      <c r="F1235" t="s">
        <v>54</v>
      </c>
      <c r="G1235" t="s">
        <v>54</v>
      </c>
    </row>
    <row r="1236" spans="1:7" x14ac:dyDescent="0.2">
      <c r="A1236">
        <v>2019</v>
      </c>
      <c r="B1236">
        <v>1</v>
      </c>
      <c r="C1236">
        <v>2013000</v>
      </c>
      <c r="D1236" t="s">
        <v>4</v>
      </c>
      <c r="E1236" t="s">
        <v>62</v>
      </c>
      <c r="F1236" t="s">
        <v>54</v>
      </c>
      <c r="G1236" t="s">
        <v>54</v>
      </c>
    </row>
    <row r="1237" spans="1:7" x14ac:dyDescent="0.2">
      <c r="A1237">
        <v>2019</v>
      </c>
      <c r="B1237">
        <v>3</v>
      </c>
      <c r="C1237">
        <v>2013000</v>
      </c>
      <c r="D1237" t="s">
        <v>4</v>
      </c>
      <c r="E1237" t="s">
        <v>62</v>
      </c>
      <c r="F1237" t="s">
        <v>54</v>
      </c>
      <c r="G1237" t="s">
        <v>54</v>
      </c>
    </row>
    <row r="1238" spans="1:7" x14ac:dyDescent="0.2">
      <c r="A1238">
        <v>2019</v>
      </c>
      <c r="B1238">
        <v>4</v>
      </c>
      <c r="C1238">
        <v>2013000</v>
      </c>
      <c r="D1238" t="s">
        <v>4</v>
      </c>
      <c r="E1238" t="s">
        <v>62</v>
      </c>
      <c r="F1238" t="s">
        <v>54</v>
      </c>
      <c r="G1238" t="s">
        <v>54</v>
      </c>
    </row>
    <row r="1239" spans="1:7" x14ac:dyDescent="0.2">
      <c r="A1239">
        <v>2019</v>
      </c>
      <c r="B1239">
        <v>5</v>
      </c>
      <c r="C1239">
        <v>2013000</v>
      </c>
      <c r="D1239" t="s">
        <v>4</v>
      </c>
      <c r="E1239" t="s">
        <v>62</v>
      </c>
      <c r="F1239" t="s">
        <v>54</v>
      </c>
      <c r="G1239" t="s">
        <v>54</v>
      </c>
    </row>
    <row r="1240" spans="1:7" x14ac:dyDescent="0.2">
      <c r="A1240">
        <v>2019</v>
      </c>
      <c r="B1240">
        <v>6</v>
      </c>
      <c r="C1240">
        <v>2013000</v>
      </c>
      <c r="D1240" t="s">
        <v>4</v>
      </c>
      <c r="E1240" t="s">
        <v>62</v>
      </c>
      <c r="F1240" t="s">
        <v>54</v>
      </c>
      <c r="G1240" t="s">
        <v>54</v>
      </c>
    </row>
    <row r="1241" spans="1:7" x14ac:dyDescent="0.2">
      <c r="A1241">
        <v>2019</v>
      </c>
      <c r="B1241">
        <v>7</v>
      </c>
      <c r="C1241">
        <v>2013000</v>
      </c>
      <c r="D1241" t="s">
        <v>4</v>
      </c>
      <c r="E1241" t="s">
        <v>62</v>
      </c>
      <c r="F1241" t="s">
        <v>54</v>
      </c>
      <c r="G1241" t="s">
        <v>54</v>
      </c>
    </row>
    <row r="1242" spans="1:7" x14ac:dyDescent="0.2">
      <c r="A1242">
        <v>2019</v>
      </c>
      <c r="B1242">
        <v>8</v>
      </c>
      <c r="C1242">
        <v>2013000</v>
      </c>
      <c r="D1242" t="s">
        <v>4</v>
      </c>
      <c r="E1242" t="s">
        <v>62</v>
      </c>
      <c r="F1242" t="s">
        <v>54</v>
      </c>
      <c r="G1242" t="s">
        <v>54</v>
      </c>
    </row>
    <row r="1243" spans="1:7" x14ac:dyDescent="0.2">
      <c r="A1243">
        <v>2019</v>
      </c>
      <c r="B1243">
        <v>9</v>
      </c>
      <c r="C1243">
        <v>2013000</v>
      </c>
      <c r="D1243" t="s">
        <v>4</v>
      </c>
      <c r="E1243" t="s">
        <v>62</v>
      </c>
      <c r="F1243" t="s">
        <v>54</v>
      </c>
      <c r="G1243" t="s">
        <v>54</v>
      </c>
    </row>
    <row r="1244" spans="1:7" x14ac:dyDescent="0.2">
      <c r="A1244">
        <v>2019</v>
      </c>
      <c r="B1244">
        <v>10</v>
      </c>
      <c r="C1244">
        <v>2013000</v>
      </c>
      <c r="D1244" t="s">
        <v>4</v>
      </c>
      <c r="E1244" t="s">
        <v>62</v>
      </c>
      <c r="F1244" t="s">
        <v>54</v>
      </c>
      <c r="G1244" t="s">
        <v>54</v>
      </c>
    </row>
    <row r="1245" spans="1:7" x14ac:dyDescent="0.2">
      <c r="A1245">
        <v>2019</v>
      </c>
      <c r="B1245">
        <v>11</v>
      </c>
      <c r="C1245">
        <v>2013000</v>
      </c>
      <c r="D1245" t="s">
        <v>4</v>
      </c>
      <c r="E1245" t="s">
        <v>62</v>
      </c>
      <c r="F1245" t="s">
        <v>54</v>
      </c>
      <c r="G1245" t="s">
        <v>54</v>
      </c>
    </row>
    <row r="1246" spans="1:7" x14ac:dyDescent="0.2">
      <c r="A1246">
        <v>2019</v>
      </c>
      <c r="B1246">
        <v>5</v>
      </c>
      <c r="C1246">
        <v>2013000</v>
      </c>
      <c r="D1246" t="s">
        <v>4</v>
      </c>
      <c r="E1246" t="s">
        <v>88</v>
      </c>
      <c r="F1246" t="s">
        <v>54</v>
      </c>
      <c r="G1246" t="s">
        <v>54</v>
      </c>
    </row>
    <row r="1247" spans="1:7" x14ac:dyDescent="0.2">
      <c r="A1247">
        <v>2019</v>
      </c>
      <c r="B1247">
        <v>5</v>
      </c>
      <c r="C1247">
        <v>2013000</v>
      </c>
      <c r="D1247" t="s">
        <v>4</v>
      </c>
      <c r="E1247" t="s">
        <v>101</v>
      </c>
      <c r="F1247" t="s">
        <v>54</v>
      </c>
      <c r="G1247" t="s">
        <v>54</v>
      </c>
    </row>
    <row r="1248" spans="1:7" x14ac:dyDescent="0.2">
      <c r="A1248">
        <v>2019</v>
      </c>
      <c r="B1248">
        <v>6</v>
      </c>
      <c r="C1248">
        <v>2013000</v>
      </c>
      <c r="D1248" t="s">
        <v>4</v>
      </c>
      <c r="E1248" t="s">
        <v>101</v>
      </c>
      <c r="F1248" t="s">
        <v>54</v>
      </c>
      <c r="G1248" t="s">
        <v>54</v>
      </c>
    </row>
    <row r="1249" spans="1:7" x14ac:dyDescent="0.2">
      <c r="A1249">
        <v>2019</v>
      </c>
      <c r="B1249">
        <v>2</v>
      </c>
      <c r="C1249">
        <v>2013000</v>
      </c>
      <c r="D1249" t="s">
        <v>4</v>
      </c>
      <c r="E1249" t="s">
        <v>102</v>
      </c>
      <c r="F1249" t="s">
        <v>54</v>
      </c>
      <c r="G1249" t="s">
        <v>54</v>
      </c>
    </row>
    <row r="1250" spans="1:7" x14ac:dyDescent="0.2">
      <c r="A1250">
        <v>2019</v>
      </c>
      <c r="B1250">
        <v>5</v>
      </c>
      <c r="C1250">
        <v>2013000</v>
      </c>
      <c r="D1250" t="s">
        <v>4</v>
      </c>
      <c r="E1250" t="s">
        <v>102</v>
      </c>
      <c r="F1250" t="s">
        <v>54</v>
      </c>
      <c r="G1250" t="s">
        <v>54</v>
      </c>
    </row>
    <row r="1251" spans="1:7" x14ac:dyDescent="0.2">
      <c r="A1251">
        <v>2019</v>
      </c>
      <c r="B1251">
        <v>7</v>
      </c>
      <c r="C1251">
        <v>2013000</v>
      </c>
      <c r="D1251" t="s">
        <v>4</v>
      </c>
      <c r="E1251" t="s">
        <v>102</v>
      </c>
      <c r="F1251" t="s">
        <v>54</v>
      </c>
      <c r="G1251" t="s">
        <v>54</v>
      </c>
    </row>
    <row r="1252" spans="1:7" x14ac:dyDescent="0.2">
      <c r="A1252">
        <v>2019</v>
      </c>
      <c r="B1252">
        <v>11</v>
      </c>
      <c r="C1252">
        <v>2013000</v>
      </c>
      <c r="D1252" t="s">
        <v>4</v>
      </c>
      <c r="E1252" t="s">
        <v>102</v>
      </c>
      <c r="F1252" t="s">
        <v>54</v>
      </c>
      <c r="G1252" t="s">
        <v>54</v>
      </c>
    </row>
    <row r="1253" spans="1:7" x14ac:dyDescent="0.2">
      <c r="A1253">
        <v>2019</v>
      </c>
      <c r="B1253">
        <v>4</v>
      </c>
      <c r="C1253">
        <v>2013000</v>
      </c>
      <c r="D1253" t="s">
        <v>4</v>
      </c>
      <c r="E1253" t="s">
        <v>25</v>
      </c>
      <c r="F1253" t="s">
        <v>54</v>
      </c>
      <c r="G1253" t="s">
        <v>54</v>
      </c>
    </row>
    <row r="1254" spans="1:7" x14ac:dyDescent="0.2">
      <c r="A1254">
        <v>2019</v>
      </c>
      <c r="B1254">
        <v>6</v>
      </c>
      <c r="C1254">
        <v>2013000</v>
      </c>
      <c r="D1254" t="s">
        <v>4</v>
      </c>
      <c r="E1254" t="s">
        <v>25</v>
      </c>
      <c r="F1254" t="s">
        <v>54</v>
      </c>
      <c r="G1254" t="s">
        <v>54</v>
      </c>
    </row>
    <row r="1255" spans="1:7" x14ac:dyDescent="0.2">
      <c r="A1255">
        <v>2019</v>
      </c>
      <c r="B1255">
        <v>7</v>
      </c>
      <c r="C1255">
        <v>2013000</v>
      </c>
      <c r="D1255" t="s">
        <v>4</v>
      </c>
      <c r="E1255" t="s">
        <v>25</v>
      </c>
      <c r="F1255" t="s">
        <v>54</v>
      </c>
      <c r="G1255" t="s">
        <v>54</v>
      </c>
    </row>
    <row r="1256" spans="1:7" x14ac:dyDescent="0.2">
      <c r="A1256">
        <v>2019</v>
      </c>
      <c r="B1256">
        <v>8</v>
      </c>
      <c r="C1256">
        <v>2013000</v>
      </c>
      <c r="D1256" t="s">
        <v>4</v>
      </c>
      <c r="E1256" t="s">
        <v>25</v>
      </c>
      <c r="F1256" t="s">
        <v>54</v>
      </c>
      <c r="G1256" t="s">
        <v>54</v>
      </c>
    </row>
    <row r="1257" spans="1:7" x14ac:dyDescent="0.2">
      <c r="A1257">
        <v>2019</v>
      </c>
      <c r="B1257">
        <v>10</v>
      </c>
      <c r="C1257">
        <v>2013000</v>
      </c>
      <c r="D1257" t="s">
        <v>4</v>
      </c>
      <c r="E1257" t="s">
        <v>25</v>
      </c>
      <c r="F1257" t="s">
        <v>54</v>
      </c>
      <c r="G1257" t="s">
        <v>54</v>
      </c>
    </row>
    <row r="1258" spans="1:7" x14ac:dyDescent="0.2">
      <c r="A1258">
        <v>2019</v>
      </c>
      <c r="B1258">
        <v>11</v>
      </c>
      <c r="C1258">
        <v>2013000</v>
      </c>
      <c r="D1258" t="s">
        <v>4</v>
      </c>
      <c r="E1258" t="s">
        <v>25</v>
      </c>
      <c r="F1258" s="32">
        <v>188277.96</v>
      </c>
      <c r="G1258" s="32">
        <v>1152941.97</v>
      </c>
    </row>
    <row r="1259" spans="1:7" x14ac:dyDescent="0.2">
      <c r="A1259">
        <v>2019</v>
      </c>
      <c r="B1259">
        <v>12</v>
      </c>
      <c r="C1259">
        <v>2013000</v>
      </c>
      <c r="D1259" t="s">
        <v>4</v>
      </c>
      <c r="E1259" t="s">
        <v>25</v>
      </c>
      <c r="F1259" t="s">
        <v>54</v>
      </c>
      <c r="G1259" t="s">
        <v>54</v>
      </c>
    </row>
    <row r="1260" spans="1:7" x14ac:dyDescent="0.2">
      <c r="A1260">
        <v>2019</v>
      </c>
      <c r="B1260">
        <v>8</v>
      </c>
      <c r="C1260">
        <v>2013000</v>
      </c>
      <c r="D1260" t="s">
        <v>4</v>
      </c>
      <c r="E1260" t="s">
        <v>78</v>
      </c>
      <c r="F1260" t="s">
        <v>54</v>
      </c>
      <c r="G1260" t="s">
        <v>54</v>
      </c>
    </row>
    <row r="1261" spans="1:7" x14ac:dyDescent="0.2">
      <c r="A1261">
        <v>2019</v>
      </c>
      <c r="B1261">
        <v>1</v>
      </c>
      <c r="C1261">
        <v>2013000</v>
      </c>
      <c r="D1261" t="s">
        <v>4</v>
      </c>
      <c r="E1261" t="s">
        <v>26</v>
      </c>
      <c r="F1261" s="32">
        <v>379476.35</v>
      </c>
      <c r="G1261" s="32">
        <v>2606212.4300000002</v>
      </c>
    </row>
    <row r="1262" spans="1:7" x14ac:dyDescent="0.2">
      <c r="A1262">
        <v>2019</v>
      </c>
      <c r="B1262">
        <v>2</v>
      </c>
      <c r="C1262">
        <v>2013000</v>
      </c>
      <c r="D1262" t="s">
        <v>4</v>
      </c>
      <c r="E1262" t="s">
        <v>26</v>
      </c>
      <c r="F1262" s="32">
        <v>595031.04000000004</v>
      </c>
      <c r="G1262" s="32">
        <v>4065204.03</v>
      </c>
    </row>
    <row r="1263" spans="1:7" x14ac:dyDescent="0.2">
      <c r="A1263">
        <v>2019</v>
      </c>
      <c r="B1263">
        <v>3</v>
      </c>
      <c r="C1263">
        <v>2013000</v>
      </c>
      <c r="D1263" t="s">
        <v>4</v>
      </c>
      <c r="E1263" t="s">
        <v>26</v>
      </c>
      <c r="F1263" s="32">
        <v>1248765.8999999999</v>
      </c>
      <c r="G1263" s="32">
        <v>8797566.2899999991</v>
      </c>
    </row>
    <row r="1264" spans="1:7" x14ac:dyDescent="0.2">
      <c r="A1264">
        <v>2019</v>
      </c>
      <c r="B1264">
        <v>4</v>
      </c>
      <c r="C1264">
        <v>2013000</v>
      </c>
      <c r="D1264" t="s">
        <v>4</v>
      </c>
      <c r="E1264" t="s">
        <v>26</v>
      </c>
      <c r="F1264" s="32">
        <v>451724.44</v>
      </c>
      <c r="G1264" s="32">
        <v>3329396.37</v>
      </c>
    </row>
    <row r="1265" spans="1:7" x14ac:dyDescent="0.2">
      <c r="A1265">
        <v>2019</v>
      </c>
      <c r="B1265">
        <v>5</v>
      </c>
      <c r="C1265">
        <v>2013000</v>
      </c>
      <c r="D1265" t="s">
        <v>4</v>
      </c>
      <c r="E1265" t="s">
        <v>26</v>
      </c>
      <c r="F1265" t="s">
        <v>54</v>
      </c>
      <c r="G1265" t="s">
        <v>54</v>
      </c>
    </row>
    <row r="1266" spans="1:7" x14ac:dyDescent="0.2">
      <c r="A1266">
        <v>2019</v>
      </c>
      <c r="B1266">
        <v>6</v>
      </c>
      <c r="C1266">
        <v>2013000</v>
      </c>
      <c r="D1266" t="s">
        <v>4</v>
      </c>
      <c r="E1266" t="s">
        <v>26</v>
      </c>
      <c r="F1266" s="32">
        <v>578883.38</v>
      </c>
      <c r="G1266" s="32">
        <v>3950863.38</v>
      </c>
    </row>
    <row r="1267" spans="1:7" x14ac:dyDescent="0.2">
      <c r="A1267">
        <v>2019</v>
      </c>
      <c r="B1267">
        <v>7</v>
      </c>
      <c r="C1267">
        <v>2013000</v>
      </c>
      <c r="D1267" t="s">
        <v>4</v>
      </c>
      <c r="E1267" t="s">
        <v>26</v>
      </c>
      <c r="F1267" s="32">
        <v>659882.35</v>
      </c>
      <c r="G1267" s="32">
        <v>4596573.4000000004</v>
      </c>
    </row>
    <row r="1268" spans="1:7" x14ac:dyDescent="0.2">
      <c r="A1268">
        <v>2019</v>
      </c>
      <c r="B1268">
        <v>8</v>
      </c>
      <c r="C1268">
        <v>2013000</v>
      </c>
      <c r="D1268" t="s">
        <v>4</v>
      </c>
      <c r="E1268" t="s">
        <v>26</v>
      </c>
      <c r="F1268" s="32">
        <v>1082080.05</v>
      </c>
      <c r="G1268" s="32">
        <v>7552082.5</v>
      </c>
    </row>
    <row r="1269" spans="1:7" x14ac:dyDescent="0.2">
      <c r="A1269">
        <v>2019</v>
      </c>
      <c r="B1269">
        <v>9</v>
      </c>
      <c r="C1269">
        <v>2013000</v>
      </c>
      <c r="D1269" t="s">
        <v>4</v>
      </c>
      <c r="E1269" t="s">
        <v>26</v>
      </c>
      <c r="F1269" s="32">
        <v>922027.79</v>
      </c>
      <c r="G1269" s="32">
        <v>6492878.2800000003</v>
      </c>
    </row>
    <row r="1270" spans="1:7" x14ac:dyDescent="0.2">
      <c r="A1270">
        <v>2019</v>
      </c>
      <c r="B1270">
        <v>10</v>
      </c>
      <c r="C1270">
        <v>2013000</v>
      </c>
      <c r="D1270" t="s">
        <v>4</v>
      </c>
      <c r="E1270" t="s">
        <v>26</v>
      </c>
      <c r="F1270" s="32">
        <v>168958.86</v>
      </c>
      <c r="G1270" s="32">
        <v>1183233.8600000001</v>
      </c>
    </row>
    <row r="1271" spans="1:7" x14ac:dyDescent="0.2">
      <c r="A1271">
        <v>2019</v>
      </c>
      <c r="B1271">
        <v>11</v>
      </c>
      <c r="C1271">
        <v>2013000</v>
      </c>
      <c r="D1271" t="s">
        <v>4</v>
      </c>
      <c r="E1271" t="s">
        <v>26</v>
      </c>
      <c r="F1271" s="32">
        <v>229681.76</v>
      </c>
      <c r="G1271" s="32">
        <v>1632245.8</v>
      </c>
    </row>
    <row r="1272" spans="1:7" x14ac:dyDescent="0.2">
      <c r="A1272">
        <v>2019</v>
      </c>
      <c r="B1272">
        <v>12</v>
      </c>
      <c r="C1272">
        <v>2013000</v>
      </c>
      <c r="D1272" t="s">
        <v>4</v>
      </c>
      <c r="E1272" t="s">
        <v>26</v>
      </c>
      <c r="F1272" s="32">
        <v>607931.36</v>
      </c>
      <c r="G1272" s="32">
        <v>4448580.22</v>
      </c>
    </row>
    <row r="1273" spans="1:7" x14ac:dyDescent="0.2">
      <c r="A1273">
        <v>2019</v>
      </c>
      <c r="B1273">
        <v>2</v>
      </c>
      <c r="C1273">
        <v>2013000</v>
      </c>
      <c r="D1273" t="s">
        <v>4</v>
      </c>
      <c r="E1273" t="s">
        <v>66</v>
      </c>
      <c r="F1273" t="s">
        <v>54</v>
      </c>
      <c r="G1273" t="s">
        <v>54</v>
      </c>
    </row>
    <row r="1274" spans="1:7" x14ac:dyDescent="0.2">
      <c r="A1274">
        <v>2019</v>
      </c>
      <c r="B1274">
        <v>6</v>
      </c>
      <c r="C1274">
        <v>2013000</v>
      </c>
      <c r="D1274" t="s">
        <v>4</v>
      </c>
      <c r="E1274" t="s">
        <v>66</v>
      </c>
      <c r="F1274" t="s">
        <v>54</v>
      </c>
      <c r="G1274" t="s">
        <v>54</v>
      </c>
    </row>
    <row r="1275" spans="1:7" x14ac:dyDescent="0.2">
      <c r="A1275">
        <v>2019</v>
      </c>
      <c r="B1275">
        <v>1</v>
      </c>
      <c r="C1275">
        <v>2013000</v>
      </c>
      <c r="D1275" t="s">
        <v>4</v>
      </c>
      <c r="E1275" t="s">
        <v>79</v>
      </c>
      <c r="F1275" t="s">
        <v>54</v>
      </c>
      <c r="G1275" t="s">
        <v>54</v>
      </c>
    </row>
    <row r="1276" spans="1:7" x14ac:dyDescent="0.2">
      <c r="A1276">
        <v>2019</v>
      </c>
      <c r="B1276">
        <v>2</v>
      </c>
      <c r="C1276">
        <v>2013000</v>
      </c>
      <c r="D1276" t="s">
        <v>4</v>
      </c>
      <c r="E1276" t="s">
        <v>79</v>
      </c>
      <c r="F1276" t="s">
        <v>54</v>
      </c>
      <c r="G1276" t="s">
        <v>54</v>
      </c>
    </row>
    <row r="1277" spans="1:7" x14ac:dyDescent="0.2">
      <c r="A1277">
        <v>2019</v>
      </c>
      <c r="B1277">
        <v>3</v>
      </c>
      <c r="C1277">
        <v>2013000</v>
      </c>
      <c r="D1277" t="s">
        <v>4</v>
      </c>
      <c r="E1277" t="s">
        <v>79</v>
      </c>
      <c r="F1277" t="s">
        <v>54</v>
      </c>
      <c r="G1277" t="s">
        <v>54</v>
      </c>
    </row>
    <row r="1278" spans="1:7" x14ac:dyDescent="0.2">
      <c r="A1278">
        <v>2019</v>
      </c>
      <c r="B1278">
        <v>4</v>
      </c>
      <c r="C1278">
        <v>2013000</v>
      </c>
      <c r="D1278" t="s">
        <v>4</v>
      </c>
      <c r="E1278" t="s">
        <v>79</v>
      </c>
      <c r="F1278" t="s">
        <v>54</v>
      </c>
      <c r="G1278" t="s">
        <v>54</v>
      </c>
    </row>
    <row r="1279" spans="1:7" x14ac:dyDescent="0.2">
      <c r="A1279">
        <v>2019</v>
      </c>
      <c r="B1279">
        <v>5</v>
      </c>
      <c r="C1279">
        <v>2013000</v>
      </c>
      <c r="D1279" t="s">
        <v>4</v>
      </c>
      <c r="E1279" t="s">
        <v>79</v>
      </c>
      <c r="F1279" t="s">
        <v>54</v>
      </c>
      <c r="G1279" t="s">
        <v>54</v>
      </c>
    </row>
    <row r="1280" spans="1:7" x14ac:dyDescent="0.2">
      <c r="A1280">
        <v>2019</v>
      </c>
      <c r="B1280">
        <v>6</v>
      </c>
      <c r="C1280">
        <v>2013000</v>
      </c>
      <c r="D1280" t="s">
        <v>4</v>
      </c>
      <c r="E1280" t="s">
        <v>79</v>
      </c>
      <c r="F1280" t="s">
        <v>54</v>
      </c>
      <c r="G1280" t="s">
        <v>54</v>
      </c>
    </row>
    <row r="1281" spans="1:7" x14ac:dyDescent="0.2">
      <c r="A1281">
        <v>2019</v>
      </c>
      <c r="B1281">
        <v>8</v>
      </c>
      <c r="C1281">
        <v>2013000</v>
      </c>
      <c r="D1281" t="s">
        <v>4</v>
      </c>
      <c r="E1281" t="s">
        <v>79</v>
      </c>
      <c r="F1281" t="s">
        <v>54</v>
      </c>
      <c r="G1281" t="s">
        <v>54</v>
      </c>
    </row>
    <row r="1282" spans="1:7" x14ac:dyDescent="0.2">
      <c r="A1282">
        <v>2019</v>
      </c>
      <c r="B1282">
        <v>9</v>
      </c>
      <c r="C1282">
        <v>2013000</v>
      </c>
      <c r="D1282" t="s">
        <v>4</v>
      </c>
      <c r="E1282" t="s">
        <v>79</v>
      </c>
      <c r="F1282" t="s">
        <v>54</v>
      </c>
      <c r="G1282" t="s">
        <v>54</v>
      </c>
    </row>
    <row r="1283" spans="1:7" x14ac:dyDescent="0.2">
      <c r="A1283">
        <v>2019</v>
      </c>
      <c r="B1283">
        <v>10</v>
      </c>
      <c r="C1283">
        <v>2013000</v>
      </c>
      <c r="D1283" t="s">
        <v>4</v>
      </c>
      <c r="E1283" t="s">
        <v>79</v>
      </c>
      <c r="F1283" t="s">
        <v>54</v>
      </c>
      <c r="G1283" t="s">
        <v>54</v>
      </c>
    </row>
    <row r="1284" spans="1:7" x14ac:dyDescent="0.2">
      <c r="A1284">
        <v>2019</v>
      </c>
      <c r="B1284">
        <v>11</v>
      </c>
      <c r="C1284">
        <v>2013000</v>
      </c>
      <c r="D1284" t="s">
        <v>4</v>
      </c>
      <c r="E1284" t="s">
        <v>79</v>
      </c>
      <c r="F1284" t="s">
        <v>54</v>
      </c>
      <c r="G1284" t="s">
        <v>54</v>
      </c>
    </row>
    <row r="1285" spans="1:7" x14ac:dyDescent="0.2">
      <c r="A1285">
        <v>2019</v>
      </c>
      <c r="B1285">
        <v>12</v>
      </c>
      <c r="C1285">
        <v>2013000</v>
      </c>
      <c r="D1285" t="s">
        <v>4</v>
      </c>
      <c r="E1285" t="s">
        <v>79</v>
      </c>
      <c r="F1285" t="s">
        <v>54</v>
      </c>
      <c r="G1285" t="s">
        <v>54</v>
      </c>
    </row>
    <row r="1286" spans="1:7" x14ac:dyDescent="0.2">
      <c r="A1286">
        <v>2019</v>
      </c>
      <c r="B1286">
        <v>1</v>
      </c>
      <c r="C1286">
        <v>2013000</v>
      </c>
      <c r="D1286" t="s">
        <v>4</v>
      </c>
      <c r="E1286" t="s">
        <v>55</v>
      </c>
      <c r="F1286" t="s">
        <v>54</v>
      </c>
      <c r="G1286" t="s">
        <v>54</v>
      </c>
    </row>
    <row r="1287" spans="1:7" x14ac:dyDescent="0.2">
      <c r="A1287">
        <v>2019</v>
      </c>
      <c r="B1287">
        <v>2</v>
      </c>
      <c r="C1287">
        <v>2013000</v>
      </c>
      <c r="D1287" t="s">
        <v>4</v>
      </c>
      <c r="E1287" t="s">
        <v>55</v>
      </c>
      <c r="F1287" t="s">
        <v>54</v>
      </c>
      <c r="G1287" t="s">
        <v>54</v>
      </c>
    </row>
    <row r="1288" spans="1:7" x14ac:dyDescent="0.2">
      <c r="A1288">
        <v>2019</v>
      </c>
      <c r="B1288">
        <v>4</v>
      </c>
      <c r="C1288">
        <v>2013000</v>
      </c>
      <c r="D1288" t="s">
        <v>4</v>
      </c>
      <c r="E1288" t="s">
        <v>55</v>
      </c>
      <c r="F1288" t="s">
        <v>54</v>
      </c>
      <c r="G1288" t="s">
        <v>54</v>
      </c>
    </row>
    <row r="1289" spans="1:7" x14ac:dyDescent="0.2">
      <c r="A1289">
        <v>2019</v>
      </c>
      <c r="B1289">
        <v>6</v>
      </c>
      <c r="C1289">
        <v>2013000</v>
      </c>
      <c r="D1289" t="s">
        <v>4</v>
      </c>
      <c r="E1289" t="s">
        <v>55</v>
      </c>
      <c r="F1289" t="s">
        <v>54</v>
      </c>
      <c r="G1289" t="s">
        <v>54</v>
      </c>
    </row>
    <row r="1290" spans="1:7" x14ac:dyDescent="0.2">
      <c r="A1290">
        <v>2019</v>
      </c>
      <c r="B1290">
        <v>7</v>
      </c>
      <c r="C1290">
        <v>2013000</v>
      </c>
      <c r="D1290" t="s">
        <v>4</v>
      </c>
      <c r="E1290" t="s">
        <v>55</v>
      </c>
      <c r="F1290" t="s">
        <v>54</v>
      </c>
      <c r="G1290" t="s">
        <v>54</v>
      </c>
    </row>
    <row r="1291" spans="1:7" x14ac:dyDescent="0.2">
      <c r="A1291">
        <v>2019</v>
      </c>
      <c r="B1291">
        <v>9</v>
      </c>
      <c r="C1291">
        <v>2013000</v>
      </c>
      <c r="D1291" t="s">
        <v>4</v>
      </c>
      <c r="E1291" t="s">
        <v>55</v>
      </c>
      <c r="F1291" t="s">
        <v>54</v>
      </c>
      <c r="G1291" t="s">
        <v>54</v>
      </c>
    </row>
    <row r="1292" spans="1:7" x14ac:dyDescent="0.2">
      <c r="A1292">
        <v>2019</v>
      </c>
      <c r="B1292">
        <v>10</v>
      </c>
      <c r="C1292">
        <v>2013000</v>
      </c>
      <c r="D1292" t="s">
        <v>4</v>
      </c>
      <c r="E1292" t="s">
        <v>55</v>
      </c>
      <c r="F1292" t="s">
        <v>54</v>
      </c>
      <c r="G1292" t="s">
        <v>54</v>
      </c>
    </row>
    <row r="1293" spans="1:7" x14ac:dyDescent="0.2">
      <c r="A1293">
        <v>2019</v>
      </c>
      <c r="B1293">
        <v>12</v>
      </c>
      <c r="C1293">
        <v>2013000</v>
      </c>
      <c r="D1293" t="s">
        <v>4</v>
      </c>
      <c r="E1293" t="s">
        <v>55</v>
      </c>
      <c r="F1293" t="s">
        <v>54</v>
      </c>
      <c r="G1293" t="s">
        <v>54</v>
      </c>
    </row>
    <row r="1294" spans="1:7" x14ac:dyDescent="0.2">
      <c r="A1294">
        <v>2019</v>
      </c>
      <c r="B1294">
        <v>1</v>
      </c>
      <c r="C1294">
        <v>2013000</v>
      </c>
      <c r="D1294" t="s">
        <v>4</v>
      </c>
      <c r="E1294" t="s">
        <v>103</v>
      </c>
      <c r="F1294" t="s">
        <v>54</v>
      </c>
      <c r="G1294" t="s">
        <v>54</v>
      </c>
    </row>
    <row r="1295" spans="1:7" x14ac:dyDescent="0.2">
      <c r="A1295">
        <v>2019</v>
      </c>
      <c r="B1295">
        <v>1</v>
      </c>
      <c r="C1295">
        <v>2013000</v>
      </c>
      <c r="D1295" t="s">
        <v>4</v>
      </c>
      <c r="E1295" t="s">
        <v>56</v>
      </c>
      <c r="F1295" t="s">
        <v>54</v>
      </c>
      <c r="G1295" t="s">
        <v>54</v>
      </c>
    </row>
    <row r="1296" spans="1:7" x14ac:dyDescent="0.2">
      <c r="A1296">
        <v>2019</v>
      </c>
      <c r="B1296">
        <v>2</v>
      </c>
      <c r="C1296">
        <v>2013000</v>
      </c>
      <c r="D1296" t="s">
        <v>4</v>
      </c>
      <c r="E1296" t="s">
        <v>56</v>
      </c>
      <c r="F1296" t="s">
        <v>54</v>
      </c>
      <c r="G1296" t="s">
        <v>54</v>
      </c>
    </row>
    <row r="1297" spans="1:7" x14ac:dyDescent="0.2">
      <c r="A1297">
        <v>2019</v>
      </c>
      <c r="B1297">
        <v>3</v>
      </c>
      <c r="C1297">
        <v>2013000</v>
      </c>
      <c r="D1297" t="s">
        <v>4</v>
      </c>
      <c r="E1297" t="s">
        <v>56</v>
      </c>
      <c r="F1297" t="s">
        <v>54</v>
      </c>
      <c r="G1297" t="s">
        <v>54</v>
      </c>
    </row>
    <row r="1298" spans="1:7" x14ac:dyDescent="0.2">
      <c r="A1298">
        <v>2019</v>
      </c>
      <c r="B1298">
        <v>4</v>
      </c>
      <c r="C1298">
        <v>2013000</v>
      </c>
      <c r="D1298" t="s">
        <v>4</v>
      </c>
      <c r="E1298" t="s">
        <v>56</v>
      </c>
      <c r="F1298" s="32">
        <v>7530.95</v>
      </c>
      <c r="G1298" s="32">
        <v>114014.35</v>
      </c>
    </row>
    <row r="1299" spans="1:7" x14ac:dyDescent="0.2">
      <c r="A1299">
        <v>2019</v>
      </c>
      <c r="B1299">
        <v>5</v>
      </c>
      <c r="C1299">
        <v>2013000</v>
      </c>
      <c r="D1299" t="s">
        <v>4</v>
      </c>
      <c r="E1299" t="s">
        <v>56</v>
      </c>
      <c r="F1299" t="s">
        <v>54</v>
      </c>
      <c r="G1299" t="s">
        <v>54</v>
      </c>
    </row>
    <row r="1300" spans="1:7" x14ac:dyDescent="0.2">
      <c r="A1300">
        <v>2019</v>
      </c>
      <c r="B1300">
        <v>6</v>
      </c>
      <c r="C1300">
        <v>2013000</v>
      </c>
      <c r="D1300" t="s">
        <v>4</v>
      </c>
      <c r="E1300" t="s">
        <v>56</v>
      </c>
      <c r="F1300" t="s">
        <v>54</v>
      </c>
      <c r="G1300" t="s">
        <v>54</v>
      </c>
    </row>
    <row r="1301" spans="1:7" x14ac:dyDescent="0.2">
      <c r="A1301">
        <v>2019</v>
      </c>
      <c r="B1301">
        <v>7</v>
      </c>
      <c r="C1301">
        <v>2013000</v>
      </c>
      <c r="D1301" t="s">
        <v>4</v>
      </c>
      <c r="E1301" t="s">
        <v>56</v>
      </c>
      <c r="F1301" t="s">
        <v>54</v>
      </c>
      <c r="G1301" t="s">
        <v>54</v>
      </c>
    </row>
    <row r="1302" spans="1:7" x14ac:dyDescent="0.2">
      <c r="A1302">
        <v>2019</v>
      </c>
      <c r="B1302">
        <v>8</v>
      </c>
      <c r="C1302">
        <v>2013000</v>
      </c>
      <c r="D1302" t="s">
        <v>4</v>
      </c>
      <c r="E1302" t="s">
        <v>56</v>
      </c>
      <c r="F1302" t="s">
        <v>54</v>
      </c>
      <c r="G1302" t="s">
        <v>54</v>
      </c>
    </row>
    <row r="1303" spans="1:7" x14ac:dyDescent="0.2">
      <c r="A1303">
        <v>2019</v>
      </c>
      <c r="B1303">
        <v>10</v>
      </c>
      <c r="C1303">
        <v>2013000</v>
      </c>
      <c r="D1303" t="s">
        <v>4</v>
      </c>
      <c r="E1303" t="s">
        <v>56</v>
      </c>
      <c r="F1303" t="s">
        <v>54</v>
      </c>
      <c r="G1303" t="s">
        <v>54</v>
      </c>
    </row>
    <row r="1304" spans="1:7" x14ac:dyDescent="0.2">
      <c r="A1304">
        <v>2019</v>
      </c>
      <c r="B1304">
        <v>11</v>
      </c>
      <c r="C1304">
        <v>2013000</v>
      </c>
      <c r="D1304" t="s">
        <v>4</v>
      </c>
      <c r="E1304" t="s">
        <v>56</v>
      </c>
      <c r="F1304" t="s">
        <v>54</v>
      </c>
      <c r="G1304" t="s">
        <v>54</v>
      </c>
    </row>
    <row r="1305" spans="1:7" x14ac:dyDescent="0.2">
      <c r="A1305">
        <v>2019</v>
      </c>
      <c r="B1305">
        <v>1</v>
      </c>
      <c r="C1305">
        <v>2013000</v>
      </c>
      <c r="D1305" t="s">
        <v>4</v>
      </c>
      <c r="E1305" t="s">
        <v>27</v>
      </c>
      <c r="F1305" s="32">
        <v>15599.18</v>
      </c>
      <c r="G1305" s="32">
        <v>195323.76</v>
      </c>
    </row>
    <row r="1306" spans="1:7" x14ac:dyDescent="0.2">
      <c r="A1306">
        <v>2019</v>
      </c>
      <c r="B1306">
        <v>2</v>
      </c>
      <c r="C1306">
        <v>2013000</v>
      </c>
      <c r="D1306" t="s">
        <v>4</v>
      </c>
      <c r="E1306" t="s">
        <v>27</v>
      </c>
      <c r="F1306" t="s">
        <v>54</v>
      </c>
      <c r="G1306" t="s">
        <v>54</v>
      </c>
    </row>
    <row r="1307" spans="1:7" x14ac:dyDescent="0.2">
      <c r="A1307">
        <v>2019</v>
      </c>
      <c r="B1307">
        <v>3</v>
      </c>
      <c r="C1307">
        <v>2013000</v>
      </c>
      <c r="D1307" t="s">
        <v>4</v>
      </c>
      <c r="E1307" t="s">
        <v>27</v>
      </c>
      <c r="F1307" s="32">
        <v>6439.62</v>
      </c>
      <c r="G1307" s="32">
        <v>80875.100000000006</v>
      </c>
    </row>
    <row r="1308" spans="1:7" x14ac:dyDescent="0.2">
      <c r="A1308">
        <v>2019</v>
      </c>
      <c r="B1308">
        <v>4</v>
      </c>
      <c r="C1308">
        <v>2013000</v>
      </c>
      <c r="D1308" t="s">
        <v>4</v>
      </c>
      <c r="E1308" t="s">
        <v>27</v>
      </c>
      <c r="F1308" s="32">
        <v>7976.11</v>
      </c>
      <c r="G1308" s="32">
        <v>103106.01</v>
      </c>
    </row>
    <row r="1309" spans="1:7" x14ac:dyDescent="0.2">
      <c r="A1309">
        <v>2019</v>
      </c>
      <c r="B1309">
        <v>5</v>
      </c>
      <c r="C1309">
        <v>2013000</v>
      </c>
      <c r="D1309" t="s">
        <v>4</v>
      </c>
      <c r="E1309" t="s">
        <v>27</v>
      </c>
      <c r="F1309" s="32">
        <v>19391.400000000001</v>
      </c>
      <c r="G1309" s="32">
        <v>251609.93</v>
      </c>
    </row>
    <row r="1310" spans="1:7" x14ac:dyDescent="0.2">
      <c r="A1310">
        <v>2019</v>
      </c>
      <c r="B1310">
        <v>6</v>
      </c>
      <c r="C1310">
        <v>2013000</v>
      </c>
      <c r="D1310" t="s">
        <v>4</v>
      </c>
      <c r="E1310" t="s">
        <v>27</v>
      </c>
      <c r="F1310" s="32">
        <v>12513.37</v>
      </c>
      <c r="G1310" s="32">
        <v>165281.24</v>
      </c>
    </row>
    <row r="1311" spans="1:7" x14ac:dyDescent="0.2">
      <c r="A1311">
        <v>2019</v>
      </c>
      <c r="B1311">
        <v>7</v>
      </c>
      <c r="C1311">
        <v>2013000</v>
      </c>
      <c r="D1311" t="s">
        <v>4</v>
      </c>
      <c r="E1311" t="s">
        <v>27</v>
      </c>
      <c r="F1311" s="32">
        <v>13565.52</v>
      </c>
      <c r="G1311" s="32">
        <v>173287.12</v>
      </c>
    </row>
    <row r="1312" spans="1:7" x14ac:dyDescent="0.2">
      <c r="A1312">
        <v>2019</v>
      </c>
      <c r="B1312">
        <v>8</v>
      </c>
      <c r="C1312">
        <v>2013000</v>
      </c>
      <c r="D1312" t="s">
        <v>4</v>
      </c>
      <c r="E1312" t="s">
        <v>27</v>
      </c>
      <c r="F1312" s="32">
        <v>13430.21</v>
      </c>
      <c r="G1312" s="32">
        <v>173579.08</v>
      </c>
    </row>
    <row r="1313" spans="1:7" x14ac:dyDescent="0.2">
      <c r="A1313">
        <v>2019</v>
      </c>
      <c r="B1313">
        <v>9</v>
      </c>
      <c r="C1313">
        <v>2013000</v>
      </c>
      <c r="D1313" t="s">
        <v>4</v>
      </c>
      <c r="E1313" t="s">
        <v>27</v>
      </c>
      <c r="F1313" t="s">
        <v>54</v>
      </c>
      <c r="G1313" t="s">
        <v>54</v>
      </c>
    </row>
    <row r="1314" spans="1:7" x14ac:dyDescent="0.2">
      <c r="A1314">
        <v>2019</v>
      </c>
      <c r="B1314">
        <v>10</v>
      </c>
      <c r="C1314">
        <v>2013000</v>
      </c>
      <c r="D1314" t="s">
        <v>4</v>
      </c>
      <c r="E1314" t="s">
        <v>27</v>
      </c>
      <c r="F1314" s="32">
        <v>15096.38</v>
      </c>
      <c r="G1314" s="32">
        <v>196937.46</v>
      </c>
    </row>
    <row r="1315" spans="1:7" x14ac:dyDescent="0.2">
      <c r="A1315">
        <v>2019</v>
      </c>
      <c r="B1315">
        <v>11</v>
      </c>
      <c r="C1315">
        <v>2013000</v>
      </c>
      <c r="D1315" t="s">
        <v>4</v>
      </c>
      <c r="E1315" t="s">
        <v>27</v>
      </c>
      <c r="F1315" s="32">
        <v>10721.99</v>
      </c>
      <c r="G1315" s="32">
        <v>150822.31</v>
      </c>
    </row>
    <row r="1316" spans="1:7" x14ac:dyDescent="0.2">
      <c r="A1316">
        <v>2019</v>
      </c>
      <c r="B1316">
        <v>12</v>
      </c>
      <c r="C1316">
        <v>2013000</v>
      </c>
      <c r="D1316" t="s">
        <v>4</v>
      </c>
      <c r="E1316" t="s">
        <v>27</v>
      </c>
      <c r="F1316" s="32">
        <v>13253.84</v>
      </c>
      <c r="G1316" s="32">
        <v>176075.68</v>
      </c>
    </row>
    <row r="1317" spans="1:7" x14ac:dyDescent="0.2">
      <c r="A1317">
        <v>2019</v>
      </c>
      <c r="B1317">
        <v>1</v>
      </c>
      <c r="C1317">
        <v>2013000</v>
      </c>
      <c r="D1317" t="s">
        <v>4</v>
      </c>
      <c r="E1317" t="s">
        <v>28</v>
      </c>
      <c r="F1317" t="s">
        <v>54</v>
      </c>
      <c r="G1317" t="s">
        <v>54</v>
      </c>
    </row>
    <row r="1318" spans="1:7" x14ac:dyDescent="0.2">
      <c r="A1318">
        <v>2019</v>
      </c>
      <c r="B1318">
        <v>2</v>
      </c>
      <c r="C1318">
        <v>2013000</v>
      </c>
      <c r="D1318" t="s">
        <v>4</v>
      </c>
      <c r="E1318" t="s">
        <v>28</v>
      </c>
      <c r="F1318" t="s">
        <v>54</v>
      </c>
      <c r="G1318" t="s">
        <v>54</v>
      </c>
    </row>
    <row r="1319" spans="1:7" x14ac:dyDescent="0.2">
      <c r="A1319">
        <v>2019</v>
      </c>
      <c r="B1319">
        <v>3</v>
      </c>
      <c r="C1319">
        <v>2013000</v>
      </c>
      <c r="D1319" t="s">
        <v>4</v>
      </c>
      <c r="E1319" t="s">
        <v>28</v>
      </c>
      <c r="F1319" t="s">
        <v>54</v>
      </c>
      <c r="G1319" t="s">
        <v>54</v>
      </c>
    </row>
    <row r="1320" spans="1:7" x14ac:dyDescent="0.2">
      <c r="A1320">
        <v>2019</v>
      </c>
      <c r="B1320">
        <v>4</v>
      </c>
      <c r="C1320">
        <v>2013000</v>
      </c>
      <c r="D1320" t="s">
        <v>4</v>
      </c>
      <c r="E1320" t="s">
        <v>28</v>
      </c>
      <c r="F1320" t="s">
        <v>54</v>
      </c>
      <c r="G1320" t="s">
        <v>54</v>
      </c>
    </row>
    <row r="1321" spans="1:7" x14ac:dyDescent="0.2">
      <c r="A1321">
        <v>2019</v>
      </c>
      <c r="B1321">
        <v>5</v>
      </c>
      <c r="C1321">
        <v>2013000</v>
      </c>
      <c r="D1321" t="s">
        <v>4</v>
      </c>
      <c r="E1321" t="s">
        <v>28</v>
      </c>
      <c r="F1321" t="s">
        <v>54</v>
      </c>
      <c r="G1321" t="s">
        <v>54</v>
      </c>
    </row>
    <row r="1322" spans="1:7" x14ac:dyDescent="0.2">
      <c r="A1322">
        <v>2019</v>
      </c>
      <c r="B1322">
        <v>6</v>
      </c>
      <c r="C1322">
        <v>2013000</v>
      </c>
      <c r="D1322" t="s">
        <v>4</v>
      </c>
      <c r="E1322" t="s">
        <v>28</v>
      </c>
      <c r="F1322" t="s">
        <v>54</v>
      </c>
      <c r="G1322" t="s">
        <v>54</v>
      </c>
    </row>
    <row r="1323" spans="1:7" x14ac:dyDescent="0.2">
      <c r="A1323">
        <v>2019</v>
      </c>
      <c r="B1323">
        <v>8</v>
      </c>
      <c r="C1323">
        <v>2013000</v>
      </c>
      <c r="D1323" t="s">
        <v>4</v>
      </c>
      <c r="E1323" t="s">
        <v>28</v>
      </c>
      <c r="F1323" t="s">
        <v>54</v>
      </c>
      <c r="G1323" t="s">
        <v>54</v>
      </c>
    </row>
    <row r="1324" spans="1:7" x14ac:dyDescent="0.2">
      <c r="A1324">
        <v>2019</v>
      </c>
      <c r="B1324">
        <v>9</v>
      </c>
      <c r="C1324">
        <v>2013000</v>
      </c>
      <c r="D1324" t="s">
        <v>4</v>
      </c>
      <c r="E1324" t="s">
        <v>28</v>
      </c>
      <c r="F1324" t="s">
        <v>54</v>
      </c>
      <c r="G1324" t="s">
        <v>54</v>
      </c>
    </row>
    <row r="1325" spans="1:7" x14ac:dyDescent="0.2">
      <c r="A1325">
        <v>2019</v>
      </c>
      <c r="B1325">
        <v>10</v>
      </c>
      <c r="C1325">
        <v>2013000</v>
      </c>
      <c r="D1325" t="s">
        <v>4</v>
      </c>
      <c r="E1325" t="s">
        <v>28</v>
      </c>
      <c r="F1325" t="s">
        <v>54</v>
      </c>
      <c r="G1325" t="s">
        <v>54</v>
      </c>
    </row>
    <row r="1326" spans="1:7" x14ac:dyDescent="0.2">
      <c r="A1326">
        <v>2019</v>
      </c>
      <c r="B1326">
        <v>11</v>
      </c>
      <c r="C1326">
        <v>2013000</v>
      </c>
      <c r="D1326" t="s">
        <v>4</v>
      </c>
      <c r="E1326" t="s">
        <v>28</v>
      </c>
      <c r="F1326" t="s">
        <v>54</v>
      </c>
      <c r="G1326" t="s">
        <v>54</v>
      </c>
    </row>
    <row r="1327" spans="1:7" x14ac:dyDescent="0.2">
      <c r="A1327">
        <v>2019</v>
      </c>
      <c r="B1327">
        <v>12</v>
      </c>
      <c r="C1327">
        <v>2013000</v>
      </c>
      <c r="D1327" t="s">
        <v>4</v>
      </c>
      <c r="E1327" t="s">
        <v>28</v>
      </c>
      <c r="F1327" t="s">
        <v>54</v>
      </c>
      <c r="G1327" t="s">
        <v>54</v>
      </c>
    </row>
    <row r="1328" spans="1:7" x14ac:dyDescent="0.2">
      <c r="A1328">
        <v>2019</v>
      </c>
      <c r="B1328">
        <v>4</v>
      </c>
      <c r="C1328">
        <v>2013000</v>
      </c>
      <c r="D1328" t="s">
        <v>4</v>
      </c>
      <c r="E1328" t="s">
        <v>65</v>
      </c>
      <c r="F1328" t="s">
        <v>54</v>
      </c>
      <c r="G1328" t="s">
        <v>54</v>
      </c>
    </row>
    <row r="1329" spans="1:7" x14ac:dyDescent="0.2">
      <c r="A1329">
        <v>2019</v>
      </c>
      <c r="B1329">
        <v>1</v>
      </c>
      <c r="C1329">
        <v>2013000</v>
      </c>
      <c r="D1329" t="s">
        <v>4</v>
      </c>
      <c r="E1329" t="s">
        <v>57</v>
      </c>
      <c r="F1329" s="32">
        <v>5151.5600000000004</v>
      </c>
      <c r="G1329" s="32">
        <v>57317.22</v>
      </c>
    </row>
    <row r="1330" spans="1:7" x14ac:dyDescent="0.2">
      <c r="A1330">
        <v>2019</v>
      </c>
      <c r="B1330">
        <v>2</v>
      </c>
      <c r="C1330">
        <v>2013000</v>
      </c>
      <c r="D1330" t="s">
        <v>4</v>
      </c>
      <c r="E1330" t="s">
        <v>57</v>
      </c>
      <c r="F1330" t="s">
        <v>54</v>
      </c>
      <c r="G1330" t="s">
        <v>54</v>
      </c>
    </row>
    <row r="1331" spans="1:7" x14ac:dyDescent="0.2">
      <c r="A1331">
        <v>2019</v>
      </c>
      <c r="B1331">
        <v>3</v>
      </c>
      <c r="C1331">
        <v>2013000</v>
      </c>
      <c r="D1331" t="s">
        <v>4</v>
      </c>
      <c r="E1331" t="s">
        <v>57</v>
      </c>
      <c r="F1331" t="s">
        <v>54</v>
      </c>
      <c r="G1331" t="s">
        <v>54</v>
      </c>
    </row>
    <row r="1332" spans="1:7" x14ac:dyDescent="0.2">
      <c r="A1332">
        <v>2019</v>
      </c>
      <c r="B1332">
        <v>4</v>
      </c>
      <c r="C1332">
        <v>2013000</v>
      </c>
      <c r="D1332" t="s">
        <v>4</v>
      </c>
      <c r="E1332" t="s">
        <v>57</v>
      </c>
      <c r="F1332" s="32">
        <v>8015</v>
      </c>
      <c r="G1332" s="32">
        <v>105625.79</v>
      </c>
    </row>
    <row r="1333" spans="1:7" x14ac:dyDescent="0.2">
      <c r="A1333">
        <v>2019</v>
      </c>
      <c r="B1333">
        <v>5</v>
      </c>
      <c r="C1333">
        <v>2013000</v>
      </c>
      <c r="D1333" t="s">
        <v>4</v>
      </c>
      <c r="E1333" t="s">
        <v>57</v>
      </c>
      <c r="F1333" s="32">
        <v>5915</v>
      </c>
      <c r="G1333" s="32">
        <v>72904.25</v>
      </c>
    </row>
    <row r="1334" spans="1:7" x14ac:dyDescent="0.2">
      <c r="A1334">
        <v>2019</v>
      </c>
      <c r="B1334">
        <v>6</v>
      </c>
      <c r="C1334">
        <v>2013000</v>
      </c>
      <c r="D1334" t="s">
        <v>4</v>
      </c>
      <c r="E1334" t="s">
        <v>57</v>
      </c>
      <c r="F1334" s="32">
        <v>11007.15</v>
      </c>
      <c r="G1334" s="32">
        <v>151724.29</v>
      </c>
    </row>
    <row r="1335" spans="1:7" x14ac:dyDescent="0.2">
      <c r="A1335">
        <v>2019</v>
      </c>
      <c r="B1335">
        <v>7</v>
      </c>
      <c r="C1335">
        <v>2013000</v>
      </c>
      <c r="D1335" t="s">
        <v>4</v>
      </c>
      <c r="E1335" t="s">
        <v>57</v>
      </c>
      <c r="F1335" t="s">
        <v>54</v>
      </c>
      <c r="G1335" t="s">
        <v>54</v>
      </c>
    </row>
    <row r="1336" spans="1:7" x14ac:dyDescent="0.2">
      <c r="A1336">
        <v>2019</v>
      </c>
      <c r="B1336">
        <v>8</v>
      </c>
      <c r="C1336">
        <v>2013000</v>
      </c>
      <c r="D1336" t="s">
        <v>4</v>
      </c>
      <c r="E1336" t="s">
        <v>57</v>
      </c>
      <c r="F1336" s="32">
        <v>9555</v>
      </c>
      <c r="G1336" s="32">
        <v>135182.75</v>
      </c>
    </row>
    <row r="1337" spans="1:7" x14ac:dyDescent="0.2">
      <c r="A1337">
        <v>2019</v>
      </c>
      <c r="B1337">
        <v>9</v>
      </c>
      <c r="C1337">
        <v>2013000</v>
      </c>
      <c r="D1337" t="s">
        <v>4</v>
      </c>
      <c r="E1337" t="s">
        <v>57</v>
      </c>
      <c r="F1337" t="s">
        <v>54</v>
      </c>
      <c r="G1337" t="s">
        <v>54</v>
      </c>
    </row>
    <row r="1338" spans="1:7" x14ac:dyDescent="0.2">
      <c r="A1338">
        <v>2019</v>
      </c>
      <c r="B1338">
        <v>10</v>
      </c>
      <c r="C1338">
        <v>2013000</v>
      </c>
      <c r="D1338" t="s">
        <v>4</v>
      </c>
      <c r="E1338" t="s">
        <v>57</v>
      </c>
      <c r="F1338" s="32">
        <v>5902.77</v>
      </c>
      <c r="G1338" s="32">
        <v>79916.22</v>
      </c>
    </row>
    <row r="1339" spans="1:7" x14ac:dyDescent="0.2">
      <c r="A1339">
        <v>2019</v>
      </c>
      <c r="B1339">
        <v>11</v>
      </c>
      <c r="C1339">
        <v>2013000</v>
      </c>
      <c r="D1339" t="s">
        <v>4</v>
      </c>
      <c r="E1339" t="s">
        <v>57</v>
      </c>
      <c r="F1339" s="32">
        <v>7472.91</v>
      </c>
      <c r="G1339" s="32">
        <v>100071.09</v>
      </c>
    </row>
    <row r="1340" spans="1:7" x14ac:dyDescent="0.2">
      <c r="A1340">
        <v>2019</v>
      </c>
      <c r="B1340">
        <v>12</v>
      </c>
      <c r="C1340">
        <v>2013000</v>
      </c>
      <c r="D1340" t="s">
        <v>4</v>
      </c>
      <c r="E1340" t="s">
        <v>57</v>
      </c>
      <c r="F1340" s="32">
        <v>12307.09</v>
      </c>
      <c r="G1340" s="32">
        <v>81783.7</v>
      </c>
    </row>
    <row r="1341" spans="1:7" x14ac:dyDescent="0.2">
      <c r="A1341">
        <v>2019</v>
      </c>
      <c r="B1341">
        <v>1</v>
      </c>
      <c r="C1341">
        <v>2013000</v>
      </c>
      <c r="D1341" t="s">
        <v>4</v>
      </c>
      <c r="E1341" t="s">
        <v>104</v>
      </c>
      <c r="F1341" t="s">
        <v>54</v>
      </c>
      <c r="G1341" t="s">
        <v>54</v>
      </c>
    </row>
    <row r="1342" spans="1:7" x14ac:dyDescent="0.2">
      <c r="A1342">
        <v>2019</v>
      </c>
      <c r="B1342">
        <v>3</v>
      </c>
      <c r="C1342">
        <v>2013000</v>
      </c>
      <c r="D1342" t="s">
        <v>4</v>
      </c>
      <c r="E1342" t="s">
        <v>104</v>
      </c>
      <c r="F1342" t="s">
        <v>54</v>
      </c>
      <c r="G1342" t="s">
        <v>54</v>
      </c>
    </row>
    <row r="1343" spans="1:7" x14ac:dyDescent="0.2">
      <c r="A1343">
        <v>2019</v>
      </c>
      <c r="B1343">
        <v>5</v>
      </c>
      <c r="C1343">
        <v>2013000</v>
      </c>
      <c r="D1343" t="s">
        <v>4</v>
      </c>
      <c r="E1343" t="s">
        <v>104</v>
      </c>
      <c r="F1343" t="s">
        <v>54</v>
      </c>
      <c r="G1343" t="s">
        <v>54</v>
      </c>
    </row>
    <row r="1344" spans="1:7" x14ac:dyDescent="0.2">
      <c r="A1344">
        <v>2019</v>
      </c>
      <c r="B1344">
        <v>8</v>
      </c>
      <c r="C1344">
        <v>2013000</v>
      </c>
      <c r="D1344" t="s">
        <v>4</v>
      </c>
      <c r="E1344" t="s">
        <v>104</v>
      </c>
      <c r="F1344" t="s">
        <v>54</v>
      </c>
      <c r="G1344" t="s">
        <v>54</v>
      </c>
    </row>
    <row r="1345" spans="1:7" x14ac:dyDescent="0.2">
      <c r="A1345">
        <v>2019</v>
      </c>
      <c r="B1345">
        <v>11</v>
      </c>
      <c r="C1345">
        <v>2013000</v>
      </c>
      <c r="D1345" t="s">
        <v>4</v>
      </c>
      <c r="E1345" t="s">
        <v>104</v>
      </c>
      <c r="F1345" t="s">
        <v>54</v>
      </c>
      <c r="G1345" t="s">
        <v>54</v>
      </c>
    </row>
    <row r="1346" spans="1:7" x14ac:dyDescent="0.2">
      <c r="A1346">
        <v>2019</v>
      </c>
      <c r="B1346">
        <v>8</v>
      </c>
      <c r="C1346">
        <v>2013000</v>
      </c>
      <c r="D1346" t="s">
        <v>4</v>
      </c>
      <c r="E1346" t="s">
        <v>105</v>
      </c>
      <c r="F1346" t="s">
        <v>54</v>
      </c>
      <c r="G1346" t="s">
        <v>54</v>
      </c>
    </row>
    <row r="1347" spans="1:7" x14ac:dyDescent="0.2">
      <c r="A1347">
        <v>2019</v>
      </c>
      <c r="B1347">
        <v>12</v>
      </c>
      <c r="C1347">
        <v>2013000</v>
      </c>
      <c r="D1347" t="s">
        <v>4</v>
      </c>
      <c r="E1347" t="s">
        <v>105</v>
      </c>
      <c r="F1347" t="s">
        <v>54</v>
      </c>
      <c r="G1347" t="s">
        <v>54</v>
      </c>
    </row>
    <row r="1348" spans="1:7" x14ac:dyDescent="0.2">
      <c r="A1348">
        <v>2019</v>
      </c>
      <c r="B1348">
        <v>1</v>
      </c>
      <c r="C1348">
        <v>2013000</v>
      </c>
      <c r="D1348" t="s">
        <v>4</v>
      </c>
      <c r="E1348" t="s">
        <v>29</v>
      </c>
      <c r="F1348" t="s">
        <v>54</v>
      </c>
      <c r="G1348" t="s">
        <v>54</v>
      </c>
    </row>
    <row r="1349" spans="1:7" x14ac:dyDescent="0.2">
      <c r="A1349">
        <v>2019</v>
      </c>
      <c r="B1349">
        <v>3</v>
      </c>
      <c r="C1349">
        <v>2013000</v>
      </c>
      <c r="D1349" t="s">
        <v>4</v>
      </c>
      <c r="E1349" t="s">
        <v>29</v>
      </c>
      <c r="F1349" t="s">
        <v>54</v>
      </c>
      <c r="G1349" t="s">
        <v>54</v>
      </c>
    </row>
    <row r="1350" spans="1:7" x14ac:dyDescent="0.2">
      <c r="A1350">
        <v>2019</v>
      </c>
      <c r="B1350">
        <v>5</v>
      </c>
      <c r="C1350">
        <v>2013000</v>
      </c>
      <c r="D1350" t="s">
        <v>4</v>
      </c>
      <c r="E1350" t="s">
        <v>29</v>
      </c>
      <c r="F1350" t="s">
        <v>54</v>
      </c>
      <c r="G1350" t="s">
        <v>54</v>
      </c>
    </row>
    <row r="1351" spans="1:7" x14ac:dyDescent="0.2">
      <c r="A1351">
        <v>2019</v>
      </c>
      <c r="B1351">
        <v>7</v>
      </c>
      <c r="C1351">
        <v>2013000</v>
      </c>
      <c r="D1351" t="s">
        <v>4</v>
      </c>
      <c r="E1351" t="s">
        <v>29</v>
      </c>
      <c r="F1351" t="s">
        <v>54</v>
      </c>
      <c r="G1351" t="s">
        <v>54</v>
      </c>
    </row>
    <row r="1352" spans="1:7" x14ac:dyDescent="0.2">
      <c r="A1352">
        <v>2019</v>
      </c>
      <c r="B1352">
        <v>9</v>
      </c>
      <c r="C1352">
        <v>2013000</v>
      </c>
      <c r="D1352" t="s">
        <v>4</v>
      </c>
      <c r="E1352" t="s">
        <v>29</v>
      </c>
      <c r="F1352" t="s">
        <v>54</v>
      </c>
      <c r="G1352" t="s">
        <v>54</v>
      </c>
    </row>
    <row r="1353" spans="1:7" x14ac:dyDescent="0.2">
      <c r="A1353">
        <v>2019</v>
      </c>
      <c r="B1353">
        <v>10</v>
      </c>
      <c r="C1353">
        <v>2013000</v>
      </c>
      <c r="D1353" t="s">
        <v>4</v>
      </c>
      <c r="E1353" t="s">
        <v>29</v>
      </c>
      <c r="F1353" t="s">
        <v>54</v>
      </c>
      <c r="G1353" t="s">
        <v>54</v>
      </c>
    </row>
    <row r="1354" spans="1:7" x14ac:dyDescent="0.2">
      <c r="A1354">
        <v>2019</v>
      </c>
      <c r="B1354">
        <v>12</v>
      </c>
      <c r="C1354">
        <v>2013000</v>
      </c>
      <c r="D1354" t="s">
        <v>4</v>
      </c>
      <c r="E1354" t="s">
        <v>29</v>
      </c>
      <c r="F1354" t="s">
        <v>54</v>
      </c>
      <c r="G1354" t="s">
        <v>54</v>
      </c>
    </row>
    <row r="1355" spans="1:7" x14ac:dyDescent="0.2">
      <c r="A1355">
        <v>2019</v>
      </c>
      <c r="B1355">
        <v>1</v>
      </c>
      <c r="C1355">
        <v>2013000</v>
      </c>
      <c r="D1355" t="s">
        <v>4</v>
      </c>
      <c r="E1355" t="s">
        <v>30</v>
      </c>
      <c r="F1355" t="s">
        <v>54</v>
      </c>
      <c r="G1355" t="s">
        <v>54</v>
      </c>
    </row>
    <row r="1356" spans="1:7" x14ac:dyDescent="0.2">
      <c r="A1356">
        <v>2019</v>
      </c>
      <c r="B1356">
        <v>2</v>
      </c>
      <c r="C1356">
        <v>2013000</v>
      </c>
      <c r="D1356" t="s">
        <v>4</v>
      </c>
      <c r="E1356" t="s">
        <v>30</v>
      </c>
      <c r="F1356" t="s">
        <v>54</v>
      </c>
      <c r="G1356" t="s">
        <v>54</v>
      </c>
    </row>
    <row r="1357" spans="1:7" x14ac:dyDescent="0.2">
      <c r="A1357">
        <v>2019</v>
      </c>
      <c r="B1357">
        <v>3</v>
      </c>
      <c r="C1357">
        <v>2013000</v>
      </c>
      <c r="D1357" t="s">
        <v>4</v>
      </c>
      <c r="E1357" t="s">
        <v>30</v>
      </c>
      <c r="F1357" t="s">
        <v>54</v>
      </c>
      <c r="G1357" t="s">
        <v>54</v>
      </c>
    </row>
    <row r="1358" spans="1:7" x14ac:dyDescent="0.2">
      <c r="A1358">
        <v>2019</v>
      </c>
      <c r="B1358">
        <v>4</v>
      </c>
      <c r="C1358">
        <v>2013000</v>
      </c>
      <c r="D1358" t="s">
        <v>4</v>
      </c>
      <c r="E1358" t="s">
        <v>30</v>
      </c>
      <c r="F1358" t="s">
        <v>54</v>
      </c>
      <c r="G1358" t="s">
        <v>54</v>
      </c>
    </row>
    <row r="1359" spans="1:7" x14ac:dyDescent="0.2">
      <c r="A1359">
        <v>2019</v>
      </c>
      <c r="B1359">
        <v>5</v>
      </c>
      <c r="C1359">
        <v>2013000</v>
      </c>
      <c r="D1359" t="s">
        <v>4</v>
      </c>
      <c r="E1359" t="s">
        <v>30</v>
      </c>
      <c r="F1359" s="32">
        <v>89776.86</v>
      </c>
      <c r="G1359" s="32">
        <v>542219.55000000005</v>
      </c>
    </row>
    <row r="1360" spans="1:7" x14ac:dyDescent="0.2">
      <c r="A1360">
        <v>2019</v>
      </c>
      <c r="B1360">
        <v>6</v>
      </c>
      <c r="C1360">
        <v>2013000</v>
      </c>
      <c r="D1360" t="s">
        <v>4</v>
      </c>
      <c r="E1360" t="s">
        <v>30</v>
      </c>
      <c r="F1360" t="s">
        <v>54</v>
      </c>
      <c r="G1360" t="s">
        <v>54</v>
      </c>
    </row>
    <row r="1361" spans="1:7" x14ac:dyDescent="0.2">
      <c r="A1361">
        <v>2019</v>
      </c>
      <c r="B1361">
        <v>7</v>
      </c>
      <c r="C1361">
        <v>2013000</v>
      </c>
      <c r="D1361" t="s">
        <v>4</v>
      </c>
      <c r="E1361" t="s">
        <v>30</v>
      </c>
      <c r="F1361" t="s">
        <v>54</v>
      </c>
      <c r="G1361" t="s">
        <v>54</v>
      </c>
    </row>
    <row r="1362" spans="1:7" x14ac:dyDescent="0.2">
      <c r="A1362">
        <v>2019</v>
      </c>
      <c r="B1362">
        <v>8</v>
      </c>
      <c r="C1362">
        <v>2013000</v>
      </c>
      <c r="D1362" t="s">
        <v>4</v>
      </c>
      <c r="E1362" t="s">
        <v>30</v>
      </c>
      <c r="F1362" t="s">
        <v>54</v>
      </c>
      <c r="G1362" t="s">
        <v>54</v>
      </c>
    </row>
    <row r="1363" spans="1:7" x14ac:dyDescent="0.2">
      <c r="A1363">
        <v>2019</v>
      </c>
      <c r="B1363">
        <v>9</v>
      </c>
      <c r="C1363">
        <v>2013000</v>
      </c>
      <c r="D1363" t="s">
        <v>4</v>
      </c>
      <c r="E1363" t="s">
        <v>30</v>
      </c>
      <c r="F1363" t="s">
        <v>54</v>
      </c>
      <c r="G1363" t="s">
        <v>54</v>
      </c>
    </row>
    <row r="1364" spans="1:7" x14ac:dyDescent="0.2">
      <c r="A1364">
        <v>2019</v>
      </c>
      <c r="B1364">
        <v>10</v>
      </c>
      <c r="C1364">
        <v>2013000</v>
      </c>
      <c r="D1364" t="s">
        <v>4</v>
      </c>
      <c r="E1364" t="s">
        <v>30</v>
      </c>
      <c r="F1364" t="s">
        <v>54</v>
      </c>
      <c r="G1364" t="s">
        <v>54</v>
      </c>
    </row>
    <row r="1365" spans="1:7" x14ac:dyDescent="0.2">
      <c r="A1365">
        <v>2019</v>
      </c>
      <c r="B1365">
        <v>11</v>
      </c>
      <c r="C1365">
        <v>2013000</v>
      </c>
      <c r="D1365" t="s">
        <v>4</v>
      </c>
      <c r="E1365" t="s">
        <v>30</v>
      </c>
      <c r="F1365" s="32">
        <v>33131.699999999997</v>
      </c>
      <c r="G1365" s="32">
        <v>248279.39</v>
      </c>
    </row>
    <row r="1366" spans="1:7" x14ac:dyDescent="0.2">
      <c r="A1366">
        <v>2019</v>
      </c>
      <c r="B1366">
        <v>12</v>
      </c>
      <c r="C1366">
        <v>2013000</v>
      </c>
      <c r="D1366" t="s">
        <v>4</v>
      </c>
      <c r="E1366" t="s">
        <v>30</v>
      </c>
      <c r="F1366" t="s">
        <v>54</v>
      </c>
      <c r="G1366" t="s">
        <v>54</v>
      </c>
    </row>
    <row r="1367" spans="1:7" x14ac:dyDescent="0.2">
      <c r="A1367">
        <v>2019</v>
      </c>
      <c r="B1367">
        <v>1</v>
      </c>
      <c r="C1367">
        <v>2013000</v>
      </c>
      <c r="D1367" t="s">
        <v>4</v>
      </c>
      <c r="E1367" t="s">
        <v>31</v>
      </c>
      <c r="F1367" s="32">
        <v>70805.429999999993</v>
      </c>
      <c r="G1367" s="32">
        <v>600920.87</v>
      </c>
    </row>
    <row r="1368" spans="1:7" x14ac:dyDescent="0.2">
      <c r="A1368">
        <v>2019</v>
      </c>
      <c r="B1368">
        <v>2</v>
      </c>
      <c r="C1368">
        <v>2013000</v>
      </c>
      <c r="D1368" t="s">
        <v>4</v>
      </c>
      <c r="E1368" t="s">
        <v>31</v>
      </c>
      <c r="F1368" s="32">
        <v>56938.04</v>
      </c>
      <c r="G1368" s="32">
        <v>489765.63</v>
      </c>
    </row>
    <row r="1369" spans="1:7" x14ac:dyDescent="0.2">
      <c r="A1369">
        <v>2019</v>
      </c>
      <c r="B1369">
        <v>3</v>
      </c>
      <c r="C1369">
        <v>2013000</v>
      </c>
      <c r="D1369" t="s">
        <v>4</v>
      </c>
      <c r="E1369" t="s">
        <v>31</v>
      </c>
      <c r="F1369" s="32">
        <v>68141.94</v>
      </c>
      <c r="G1369" s="32">
        <v>722733.92</v>
      </c>
    </row>
    <row r="1370" spans="1:7" x14ac:dyDescent="0.2">
      <c r="A1370">
        <v>2019</v>
      </c>
      <c r="B1370">
        <v>4</v>
      </c>
      <c r="C1370">
        <v>2013000</v>
      </c>
      <c r="D1370" t="s">
        <v>4</v>
      </c>
      <c r="E1370" t="s">
        <v>31</v>
      </c>
      <c r="F1370" s="32">
        <v>94529.47</v>
      </c>
      <c r="G1370" s="32">
        <v>1012029.63</v>
      </c>
    </row>
    <row r="1371" spans="1:7" x14ac:dyDescent="0.2">
      <c r="A1371">
        <v>2019</v>
      </c>
      <c r="B1371">
        <v>5</v>
      </c>
      <c r="C1371">
        <v>2013000</v>
      </c>
      <c r="D1371" t="s">
        <v>4</v>
      </c>
      <c r="E1371" t="s">
        <v>31</v>
      </c>
      <c r="F1371" s="32">
        <v>86647.87</v>
      </c>
      <c r="G1371" s="32">
        <v>900759.8</v>
      </c>
    </row>
    <row r="1372" spans="1:7" x14ac:dyDescent="0.2">
      <c r="A1372">
        <v>2019</v>
      </c>
      <c r="B1372">
        <v>6</v>
      </c>
      <c r="C1372">
        <v>2013000</v>
      </c>
      <c r="D1372" t="s">
        <v>4</v>
      </c>
      <c r="E1372" t="s">
        <v>31</v>
      </c>
      <c r="F1372" s="32">
        <v>68708.52</v>
      </c>
      <c r="G1372" s="32">
        <v>677111.4</v>
      </c>
    </row>
    <row r="1373" spans="1:7" x14ac:dyDescent="0.2">
      <c r="A1373">
        <v>2019</v>
      </c>
      <c r="B1373">
        <v>7</v>
      </c>
      <c r="C1373">
        <v>2013000</v>
      </c>
      <c r="D1373" t="s">
        <v>4</v>
      </c>
      <c r="E1373" t="s">
        <v>31</v>
      </c>
      <c r="F1373" s="32">
        <v>95112.1</v>
      </c>
      <c r="G1373" s="32">
        <v>926462.59</v>
      </c>
    </row>
    <row r="1374" spans="1:7" x14ac:dyDescent="0.2">
      <c r="A1374">
        <v>2019</v>
      </c>
      <c r="B1374">
        <v>8</v>
      </c>
      <c r="C1374">
        <v>2013000</v>
      </c>
      <c r="D1374" t="s">
        <v>4</v>
      </c>
      <c r="E1374" t="s">
        <v>31</v>
      </c>
      <c r="F1374" s="32">
        <v>111188.01</v>
      </c>
      <c r="G1374" s="32">
        <v>1073972.8700000001</v>
      </c>
    </row>
    <row r="1375" spans="1:7" x14ac:dyDescent="0.2">
      <c r="A1375">
        <v>2019</v>
      </c>
      <c r="B1375">
        <v>9</v>
      </c>
      <c r="C1375">
        <v>2013000</v>
      </c>
      <c r="D1375" t="s">
        <v>4</v>
      </c>
      <c r="E1375" t="s">
        <v>31</v>
      </c>
      <c r="F1375" s="32">
        <v>92953.18</v>
      </c>
      <c r="G1375" s="32">
        <v>919742.94</v>
      </c>
    </row>
    <row r="1376" spans="1:7" x14ac:dyDescent="0.2">
      <c r="A1376">
        <v>2019</v>
      </c>
      <c r="B1376">
        <v>10</v>
      </c>
      <c r="C1376">
        <v>2013000</v>
      </c>
      <c r="D1376" t="s">
        <v>4</v>
      </c>
      <c r="E1376" t="s">
        <v>31</v>
      </c>
      <c r="F1376" s="32">
        <v>144847.32</v>
      </c>
      <c r="G1376" s="32">
        <v>1335987.1000000001</v>
      </c>
    </row>
    <row r="1377" spans="1:7" x14ac:dyDescent="0.2">
      <c r="A1377">
        <v>2019</v>
      </c>
      <c r="B1377">
        <v>11</v>
      </c>
      <c r="C1377">
        <v>2013000</v>
      </c>
      <c r="D1377" t="s">
        <v>4</v>
      </c>
      <c r="E1377" t="s">
        <v>31</v>
      </c>
      <c r="F1377" s="32">
        <v>167224.71</v>
      </c>
      <c r="G1377" s="32">
        <v>1392658.58</v>
      </c>
    </row>
    <row r="1378" spans="1:7" x14ac:dyDescent="0.2">
      <c r="A1378">
        <v>2019</v>
      </c>
      <c r="B1378">
        <v>12</v>
      </c>
      <c r="C1378">
        <v>2013000</v>
      </c>
      <c r="D1378" t="s">
        <v>4</v>
      </c>
      <c r="E1378" t="s">
        <v>31</v>
      </c>
      <c r="F1378" s="32">
        <v>81784.23</v>
      </c>
      <c r="G1378" s="32">
        <v>736711.04</v>
      </c>
    </row>
    <row r="1379" spans="1:7" x14ac:dyDescent="0.2">
      <c r="A1379">
        <v>2019</v>
      </c>
      <c r="B1379">
        <v>1</v>
      </c>
      <c r="C1379">
        <v>2013000</v>
      </c>
      <c r="D1379" t="s">
        <v>4</v>
      </c>
      <c r="E1379" t="s">
        <v>81</v>
      </c>
      <c r="F1379" t="s">
        <v>54</v>
      </c>
      <c r="G1379" t="s">
        <v>54</v>
      </c>
    </row>
    <row r="1380" spans="1:7" x14ac:dyDescent="0.2">
      <c r="A1380">
        <v>2019</v>
      </c>
      <c r="B1380">
        <v>2</v>
      </c>
      <c r="C1380">
        <v>2013000</v>
      </c>
      <c r="D1380" t="s">
        <v>4</v>
      </c>
      <c r="E1380" t="s">
        <v>81</v>
      </c>
      <c r="F1380" t="s">
        <v>54</v>
      </c>
      <c r="G1380" t="s">
        <v>54</v>
      </c>
    </row>
    <row r="1381" spans="1:7" x14ac:dyDescent="0.2">
      <c r="A1381">
        <v>2019</v>
      </c>
      <c r="B1381">
        <v>5</v>
      </c>
      <c r="C1381">
        <v>2013000</v>
      </c>
      <c r="D1381" t="s">
        <v>4</v>
      </c>
      <c r="E1381" t="s">
        <v>81</v>
      </c>
      <c r="F1381" t="s">
        <v>54</v>
      </c>
      <c r="G1381" t="s">
        <v>54</v>
      </c>
    </row>
    <row r="1382" spans="1:7" x14ac:dyDescent="0.2">
      <c r="A1382">
        <v>2019</v>
      </c>
      <c r="B1382">
        <v>7</v>
      </c>
      <c r="C1382">
        <v>2013000</v>
      </c>
      <c r="D1382" t="s">
        <v>4</v>
      </c>
      <c r="E1382" t="s">
        <v>81</v>
      </c>
      <c r="F1382" t="s">
        <v>54</v>
      </c>
      <c r="G1382" t="s">
        <v>54</v>
      </c>
    </row>
    <row r="1383" spans="1:7" x14ac:dyDescent="0.2">
      <c r="A1383">
        <v>2019</v>
      </c>
      <c r="B1383">
        <v>8</v>
      </c>
      <c r="C1383">
        <v>2013000</v>
      </c>
      <c r="D1383" t="s">
        <v>4</v>
      </c>
      <c r="E1383" t="s">
        <v>81</v>
      </c>
      <c r="F1383" t="s">
        <v>54</v>
      </c>
      <c r="G1383" t="s">
        <v>54</v>
      </c>
    </row>
    <row r="1384" spans="1:7" x14ac:dyDescent="0.2">
      <c r="A1384">
        <v>2019</v>
      </c>
      <c r="B1384">
        <v>9</v>
      </c>
      <c r="C1384">
        <v>2013000</v>
      </c>
      <c r="D1384" t="s">
        <v>4</v>
      </c>
      <c r="E1384" t="s">
        <v>81</v>
      </c>
      <c r="F1384" t="s">
        <v>54</v>
      </c>
      <c r="G1384" t="s">
        <v>54</v>
      </c>
    </row>
    <row r="1385" spans="1:7" x14ac:dyDescent="0.2">
      <c r="A1385">
        <v>2019</v>
      </c>
      <c r="B1385">
        <v>10</v>
      </c>
      <c r="C1385">
        <v>2013000</v>
      </c>
      <c r="D1385" t="s">
        <v>4</v>
      </c>
      <c r="E1385" t="s">
        <v>81</v>
      </c>
      <c r="F1385" s="32">
        <v>7606.38</v>
      </c>
      <c r="G1385" s="32">
        <v>88228.89</v>
      </c>
    </row>
    <row r="1386" spans="1:7" x14ac:dyDescent="0.2">
      <c r="A1386">
        <v>2019</v>
      </c>
      <c r="B1386">
        <v>2</v>
      </c>
      <c r="C1386">
        <v>2013000</v>
      </c>
      <c r="D1386" t="s">
        <v>4</v>
      </c>
      <c r="E1386" t="s">
        <v>82</v>
      </c>
      <c r="F1386" t="s">
        <v>54</v>
      </c>
      <c r="G1386" t="s">
        <v>54</v>
      </c>
    </row>
    <row r="1387" spans="1:7" x14ac:dyDescent="0.2">
      <c r="A1387">
        <v>2019</v>
      </c>
      <c r="B1387">
        <v>3</v>
      </c>
      <c r="C1387">
        <v>2013000</v>
      </c>
      <c r="D1387" t="s">
        <v>4</v>
      </c>
      <c r="E1387" t="s">
        <v>82</v>
      </c>
      <c r="F1387" t="s">
        <v>54</v>
      </c>
      <c r="G1387" t="s">
        <v>54</v>
      </c>
    </row>
    <row r="1388" spans="1:7" x14ac:dyDescent="0.2">
      <c r="A1388">
        <v>2019</v>
      </c>
      <c r="B1388">
        <v>4</v>
      </c>
      <c r="C1388">
        <v>2013000</v>
      </c>
      <c r="D1388" t="s">
        <v>4</v>
      </c>
      <c r="E1388" t="s">
        <v>82</v>
      </c>
      <c r="F1388" t="s">
        <v>54</v>
      </c>
      <c r="G1388" t="s">
        <v>54</v>
      </c>
    </row>
    <row r="1389" spans="1:7" x14ac:dyDescent="0.2">
      <c r="A1389">
        <v>2019</v>
      </c>
      <c r="B1389">
        <v>5</v>
      </c>
      <c r="C1389">
        <v>2013000</v>
      </c>
      <c r="D1389" t="s">
        <v>4</v>
      </c>
      <c r="E1389" t="s">
        <v>82</v>
      </c>
      <c r="F1389" t="s">
        <v>54</v>
      </c>
      <c r="G1389" t="s">
        <v>54</v>
      </c>
    </row>
    <row r="1390" spans="1:7" x14ac:dyDescent="0.2">
      <c r="A1390">
        <v>2019</v>
      </c>
      <c r="B1390">
        <v>6</v>
      </c>
      <c r="C1390">
        <v>2013000</v>
      </c>
      <c r="D1390" t="s">
        <v>4</v>
      </c>
      <c r="E1390" t="s">
        <v>82</v>
      </c>
      <c r="F1390" t="s">
        <v>54</v>
      </c>
      <c r="G1390" t="s">
        <v>54</v>
      </c>
    </row>
    <row r="1391" spans="1:7" x14ac:dyDescent="0.2">
      <c r="A1391">
        <v>2019</v>
      </c>
      <c r="B1391">
        <v>7</v>
      </c>
      <c r="C1391">
        <v>2013000</v>
      </c>
      <c r="D1391" t="s">
        <v>4</v>
      </c>
      <c r="E1391" t="s">
        <v>82</v>
      </c>
      <c r="F1391" t="s">
        <v>54</v>
      </c>
      <c r="G1391" t="s">
        <v>54</v>
      </c>
    </row>
    <row r="1392" spans="1:7" x14ac:dyDescent="0.2">
      <c r="A1392">
        <v>2019</v>
      </c>
      <c r="B1392">
        <v>8</v>
      </c>
      <c r="C1392">
        <v>2013000</v>
      </c>
      <c r="D1392" t="s">
        <v>4</v>
      </c>
      <c r="E1392" t="s">
        <v>82</v>
      </c>
      <c r="F1392" t="s">
        <v>54</v>
      </c>
      <c r="G1392" t="s">
        <v>54</v>
      </c>
    </row>
    <row r="1393" spans="1:7" x14ac:dyDescent="0.2">
      <c r="A1393">
        <v>2019</v>
      </c>
      <c r="B1393">
        <v>9</v>
      </c>
      <c r="C1393">
        <v>2013000</v>
      </c>
      <c r="D1393" t="s">
        <v>4</v>
      </c>
      <c r="E1393" t="s">
        <v>82</v>
      </c>
      <c r="F1393" t="s">
        <v>54</v>
      </c>
      <c r="G1393" t="s">
        <v>54</v>
      </c>
    </row>
    <row r="1394" spans="1:7" x14ac:dyDescent="0.2">
      <c r="A1394">
        <v>2019</v>
      </c>
      <c r="B1394">
        <v>10</v>
      </c>
      <c r="C1394">
        <v>2013000</v>
      </c>
      <c r="D1394" t="s">
        <v>4</v>
      </c>
      <c r="E1394" t="s">
        <v>82</v>
      </c>
      <c r="F1394" t="s">
        <v>54</v>
      </c>
      <c r="G1394" t="s">
        <v>54</v>
      </c>
    </row>
    <row r="1395" spans="1:7" x14ac:dyDescent="0.2">
      <c r="A1395">
        <v>2019</v>
      </c>
      <c r="B1395">
        <v>11</v>
      </c>
      <c r="C1395">
        <v>2013000</v>
      </c>
      <c r="D1395" t="s">
        <v>4</v>
      </c>
      <c r="E1395" t="s">
        <v>82</v>
      </c>
      <c r="F1395" t="s">
        <v>54</v>
      </c>
      <c r="G1395" t="s">
        <v>54</v>
      </c>
    </row>
    <row r="1396" spans="1:7" x14ac:dyDescent="0.2">
      <c r="A1396">
        <v>2019</v>
      </c>
      <c r="B1396">
        <v>12</v>
      </c>
      <c r="C1396">
        <v>2013000</v>
      </c>
      <c r="D1396" t="s">
        <v>4</v>
      </c>
      <c r="E1396" t="s">
        <v>82</v>
      </c>
      <c r="F1396" t="s">
        <v>54</v>
      </c>
      <c r="G1396" t="s">
        <v>54</v>
      </c>
    </row>
    <row r="1397" spans="1:7" x14ac:dyDescent="0.2">
      <c r="A1397">
        <v>2019</v>
      </c>
      <c r="B1397">
        <v>1</v>
      </c>
      <c r="C1397">
        <v>2013000</v>
      </c>
      <c r="D1397" t="s">
        <v>4</v>
      </c>
      <c r="E1397" t="s">
        <v>32</v>
      </c>
      <c r="F1397" s="32">
        <v>465684.83</v>
      </c>
      <c r="G1397" s="32">
        <v>4189305.22</v>
      </c>
    </row>
    <row r="1398" spans="1:7" x14ac:dyDescent="0.2">
      <c r="A1398">
        <v>2019</v>
      </c>
      <c r="B1398">
        <v>2</v>
      </c>
      <c r="C1398">
        <v>2013000</v>
      </c>
      <c r="D1398" t="s">
        <v>4</v>
      </c>
      <c r="E1398" t="s">
        <v>32</v>
      </c>
      <c r="F1398" s="32">
        <v>457636.33</v>
      </c>
      <c r="G1398" s="32">
        <v>4094472.16</v>
      </c>
    </row>
    <row r="1399" spans="1:7" x14ac:dyDescent="0.2">
      <c r="A1399">
        <v>2019</v>
      </c>
      <c r="B1399">
        <v>3</v>
      </c>
      <c r="C1399">
        <v>2013000</v>
      </c>
      <c r="D1399" t="s">
        <v>4</v>
      </c>
      <c r="E1399" t="s">
        <v>32</v>
      </c>
      <c r="F1399" s="32">
        <v>705152.49</v>
      </c>
      <c r="G1399" s="32">
        <v>6862620.5099999998</v>
      </c>
    </row>
    <row r="1400" spans="1:7" x14ac:dyDescent="0.2">
      <c r="A1400">
        <v>2019</v>
      </c>
      <c r="B1400">
        <v>4</v>
      </c>
      <c r="C1400">
        <v>2013000</v>
      </c>
      <c r="D1400" t="s">
        <v>4</v>
      </c>
      <c r="E1400" t="s">
        <v>32</v>
      </c>
      <c r="F1400" s="32">
        <v>408922.5</v>
      </c>
      <c r="G1400" s="32">
        <v>4763901.84</v>
      </c>
    </row>
    <row r="1401" spans="1:7" x14ac:dyDescent="0.2">
      <c r="A1401">
        <v>2019</v>
      </c>
      <c r="B1401">
        <v>5</v>
      </c>
      <c r="C1401">
        <v>2013000</v>
      </c>
      <c r="D1401" t="s">
        <v>4</v>
      </c>
      <c r="E1401" t="s">
        <v>32</v>
      </c>
      <c r="F1401" s="32">
        <v>588505.57999999996</v>
      </c>
      <c r="G1401" s="32">
        <v>5987248.54</v>
      </c>
    </row>
    <row r="1402" spans="1:7" x14ac:dyDescent="0.2">
      <c r="A1402">
        <v>2019</v>
      </c>
      <c r="B1402">
        <v>6</v>
      </c>
      <c r="C1402">
        <v>2013000</v>
      </c>
      <c r="D1402" t="s">
        <v>4</v>
      </c>
      <c r="E1402" t="s">
        <v>32</v>
      </c>
      <c r="F1402" s="32">
        <v>1002440.76</v>
      </c>
      <c r="G1402" s="32">
        <v>9783354.0899999999</v>
      </c>
    </row>
    <row r="1403" spans="1:7" x14ac:dyDescent="0.2">
      <c r="A1403">
        <v>2019</v>
      </c>
      <c r="B1403">
        <v>7</v>
      </c>
      <c r="C1403">
        <v>2013000</v>
      </c>
      <c r="D1403" t="s">
        <v>4</v>
      </c>
      <c r="E1403" t="s">
        <v>32</v>
      </c>
      <c r="F1403" s="32">
        <v>419327.11</v>
      </c>
      <c r="G1403" s="32">
        <v>4846153.5599999996</v>
      </c>
    </row>
    <row r="1404" spans="1:7" x14ac:dyDescent="0.2">
      <c r="A1404">
        <v>2019</v>
      </c>
      <c r="B1404">
        <v>8</v>
      </c>
      <c r="C1404">
        <v>2013000</v>
      </c>
      <c r="D1404" t="s">
        <v>4</v>
      </c>
      <c r="E1404" t="s">
        <v>32</v>
      </c>
      <c r="F1404" s="32">
        <v>908634.07</v>
      </c>
      <c r="G1404" s="32">
        <v>8380964.1900000004</v>
      </c>
    </row>
    <row r="1405" spans="1:7" x14ac:dyDescent="0.2">
      <c r="A1405">
        <v>2019</v>
      </c>
      <c r="B1405">
        <v>9</v>
      </c>
      <c r="C1405">
        <v>2013000</v>
      </c>
      <c r="D1405" t="s">
        <v>4</v>
      </c>
      <c r="E1405" t="s">
        <v>32</v>
      </c>
      <c r="F1405" s="32">
        <v>623737.88</v>
      </c>
      <c r="G1405" s="32">
        <v>5828189.9500000002</v>
      </c>
    </row>
    <row r="1406" spans="1:7" x14ac:dyDescent="0.2">
      <c r="A1406">
        <v>2019</v>
      </c>
      <c r="B1406">
        <v>10</v>
      </c>
      <c r="C1406">
        <v>2013000</v>
      </c>
      <c r="D1406" t="s">
        <v>4</v>
      </c>
      <c r="E1406" t="s">
        <v>32</v>
      </c>
      <c r="F1406" s="32">
        <v>533437.84</v>
      </c>
      <c r="G1406" s="32">
        <v>4861805.67</v>
      </c>
    </row>
    <row r="1407" spans="1:7" x14ac:dyDescent="0.2">
      <c r="A1407">
        <v>2019</v>
      </c>
      <c r="B1407">
        <v>11</v>
      </c>
      <c r="C1407">
        <v>2013000</v>
      </c>
      <c r="D1407" t="s">
        <v>4</v>
      </c>
      <c r="E1407" t="s">
        <v>32</v>
      </c>
      <c r="F1407" s="32">
        <v>630087.30000000005</v>
      </c>
      <c r="G1407" s="32">
        <v>5477176.3799999999</v>
      </c>
    </row>
    <row r="1408" spans="1:7" x14ac:dyDescent="0.2">
      <c r="A1408">
        <v>2019</v>
      </c>
      <c r="B1408">
        <v>12</v>
      </c>
      <c r="C1408">
        <v>2013000</v>
      </c>
      <c r="D1408" t="s">
        <v>4</v>
      </c>
      <c r="E1408" t="s">
        <v>32</v>
      </c>
      <c r="F1408" s="32">
        <v>422451.1</v>
      </c>
      <c r="G1408" s="32">
        <v>3668520.68</v>
      </c>
    </row>
    <row r="1409" spans="1:7" x14ac:dyDescent="0.2">
      <c r="A1409">
        <v>2019</v>
      </c>
      <c r="B1409">
        <v>2</v>
      </c>
      <c r="C1409">
        <v>2013000</v>
      </c>
      <c r="D1409" t="s">
        <v>4</v>
      </c>
      <c r="E1409" t="s">
        <v>106</v>
      </c>
      <c r="F1409" t="s">
        <v>54</v>
      </c>
      <c r="G1409" t="s">
        <v>54</v>
      </c>
    </row>
    <row r="1410" spans="1:7" x14ac:dyDescent="0.2">
      <c r="A1410">
        <v>2019</v>
      </c>
      <c r="B1410">
        <v>3</v>
      </c>
      <c r="C1410">
        <v>2013000</v>
      </c>
      <c r="D1410" t="s">
        <v>4</v>
      </c>
      <c r="E1410" t="s">
        <v>106</v>
      </c>
      <c r="F1410" t="s">
        <v>54</v>
      </c>
      <c r="G1410" t="s">
        <v>54</v>
      </c>
    </row>
    <row r="1411" spans="1:7" x14ac:dyDescent="0.2">
      <c r="A1411">
        <v>2019</v>
      </c>
      <c r="B1411">
        <v>4</v>
      </c>
      <c r="C1411">
        <v>2013000</v>
      </c>
      <c r="D1411" t="s">
        <v>4</v>
      </c>
      <c r="E1411" t="s">
        <v>106</v>
      </c>
      <c r="F1411" t="s">
        <v>54</v>
      </c>
      <c r="G1411" t="s">
        <v>54</v>
      </c>
    </row>
    <row r="1412" spans="1:7" x14ac:dyDescent="0.2">
      <c r="A1412">
        <v>2019</v>
      </c>
      <c r="B1412">
        <v>5</v>
      </c>
      <c r="C1412">
        <v>2013000</v>
      </c>
      <c r="D1412" t="s">
        <v>4</v>
      </c>
      <c r="E1412" t="s">
        <v>106</v>
      </c>
      <c r="F1412" t="s">
        <v>54</v>
      </c>
      <c r="G1412" t="s">
        <v>54</v>
      </c>
    </row>
    <row r="1413" spans="1:7" x14ac:dyDescent="0.2">
      <c r="A1413">
        <v>2019</v>
      </c>
      <c r="B1413">
        <v>6</v>
      </c>
      <c r="C1413">
        <v>2013000</v>
      </c>
      <c r="D1413" t="s">
        <v>4</v>
      </c>
      <c r="E1413" t="s">
        <v>106</v>
      </c>
      <c r="F1413" t="s">
        <v>54</v>
      </c>
      <c r="G1413" t="s">
        <v>54</v>
      </c>
    </row>
    <row r="1414" spans="1:7" x14ac:dyDescent="0.2">
      <c r="A1414">
        <v>2019</v>
      </c>
      <c r="B1414">
        <v>7</v>
      </c>
      <c r="C1414">
        <v>2013000</v>
      </c>
      <c r="D1414" t="s">
        <v>4</v>
      </c>
      <c r="E1414" t="s">
        <v>106</v>
      </c>
      <c r="F1414" t="s">
        <v>54</v>
      </c>
      <c r="G1414" t="s">
        <v>54</v>
      </c>
    </row>
    <row r="1415" spans="1:7" x14ac:dyDescent="0.2">
      <c r="A1415">
        <v>2019</v>
      </c>
      <c r="B1415">
        <v>8</v>
      </c>
      <c r="C1415">
        <v>2013000</v>
      </c>
      <c r="D1415" t="s">
        <v>4</v>
      </c>
      <c r="E1415" t="s">
        <v>106</v>
      </c>
      <c r="F1415" t="s">
        <v>54</v>
      </c>
      <c r="G1415" t="s">
        <v>54</v>
      </c>
    </row>
    <row r="1416" spans="1:7" x14ac:dyDescent="0.2">
      <c r="A1416">
        <v>2019</v>
      </c>
      <c r="B1416">
        <v>9</v>
      </c>
      <c r="C1416">
        <v>2013000</v>
      </c>
      <c r="D1416" t="s">
        <v>4</v>
      </c>
      <c r="E1416" t="s">
        <v>106</v>
      </c>
      <c r="F1416" t="s">
        <v>54</v>
      </c>
      <c r="G1416" t="s">
        <v>54</v>
      </c>
    </row>
    <row r="1417" spans="1:7" x14ac:dyDescent="0.2">
      <c r="A1417">
        <v>2019</v>
      </c>
      <c r="B1417">
        <v>11</v>
      </c>
      <c r="C1417">
        <v>2013000</v>
      </c>
      <c r="D1417" t="s">
        <v>4</v>
      </c>
      <c r="E1417" t="s">
        <v>106</v>
      </c>
      <c r="F1417" t="s">
        <v>54</v>
      </c>
      <c r="G1417" t="s">
        <v>54</v>
      </c>
    </row>
    <row r="1418" spans="1:7" x14ac:dyDescent="0.2">
      <c r="A1418">
        <v>2019</v>
      </c>
      <c r="B1418">
        <v>12</v>
      </c>
      <c r="C1418">
        <v>2013000</v>
      </c>
      <c r="D1418" t="s">
        <v>4</v>
      </c>
      <c r="E1418" t="s">
        <v>106</v>
      </c>
      <c r="F1418" t="s">
        <v>54</v>
      </c>
      <c r="G1418" t="s">
        <v>54</v>
      </c>
    </row>
    <row r="1419" spans="1:7" x14ac:dyDescent="0.2">
      <c r="A1419">
        <v>2019</v>
      </c>
      <c r="B1419">
        <v>1</v>
      </c>
      <c r="C1419">
        <v>2013000</v>
      </c>
      <c r="D1419" t="s">
        <v>4</v>
      </c>
      <c r="E1419" t="s">
        <v>33</v>
      </c>
      <c r="F1419" s="32">
        <v>784042.3</v>
      </c>
      <c r="G1419" s="32">
        <v>7205166.96</v>
      </c>
    </row>
    <row r="1420" spans="1:7" x14ac:dyDescent="0.2">
      <c r="A1420">
        <v>2019</v>
      </c>
      <c r="B1420">
        <v>2</v>
      </c>
      <c r="C1420">
        <v>2013000</v>
      </c>
      <c r="D1420" t="s">
        <v>4</v>
      </c>
      <c r="E1420" t="s">
        <v>33</v>
      </c>
      <c r="F1420" s="32">
        <v>879975.41</v>
      </c>
      <c r="G1420" s="32">
        <v>8485408.0899999999</v>
      </c>
    </row>
    <row r="1421" spans="1:7" x14ac:dyDescent="0.2">
      <c r="A1421">
        <v>2019</v>
      </c>
      <c r="B1421">
        <v>3</v>
      </c>
      <c r="C1421">
        <v>2013000</v>
      </c>
      <c r="D1421" t="s">
        <v>4</v>
      </c>
      <c r="E1421" t="s">
        <v>33</v>
      </c>
      <c r="F1421" s="32">
        <v>1278309.03</v>
      </c>
      <c r="G1421" s="32">
        <v>14302631.01</v>
      </c>
    </row>
    <row r="1422" spans="1:7" x14ac:dyDescent="0.2">
      <c r="A1422">
        <v>2019</v>
      </c>
      <c r="B1422">
        <v>4</v>
      </c>
      <c r="C1422">
        <v>2013000</v>
      </c>
      <c r="D1422" t="s">
        <v>4</v>
      </c>
      <c r="E1422" t="s">
        <v>33</v>
      </c>
      <c r="F1422" s="32">
        <v>851838.45</v>
      </c>
      <c r="G1422" s="32">
        <v>10464153.4</v>
      </c>
    </row>
    <row r="1423" spans="1:7" x14ac:dyDescent="0.2">
      <c r="A1423">
        <v>2019</v>
      </c>
      <c r="B1423">
        <v>5</v>
      </c>
      <c r="C1423">
        <v>2013000</v>
      </c>
      <c r="D1423" t="s">
        <v>4</v>
      </c>
      <c r="E1423" t="s">
        <v>33</v>
      </c>
      <c r="F1423" s="32">
        <v>1077180.33</v>
      </c>
      <c r="G1423" s="32">
        <v>12619616.460000001</v>
      </c>
    </row>
    <row r="1424" spans="1:7" x14ac:dyDescent="0.2">
      <c r="A1424">
        <v>2019</v>
      </c>
      <c r="B1424">
        <v>6</v>
      </c>
      <c r="C1424">
        <v>2013000</v>
      </c>
      <c r="D1424" t="s">
        <v>4</v>
      </c>
      <c r="E1424" t="s">
        <v>33</v>
      </c>
      <c r="F1424" s="32">
        <v>1274938.77</v>
      </c>
      <c r="G1424" s="32">
        <v>14241664.710000001</v>
      </c>
    </row>
    <row r="1425" spans="1:7" x14ac:dyDescent="0.2">
      <c r="A1425">
        <v>2019</v>
      </c>
      <c r="B1425">
        <v>7</v>
      </c>
      <c r="C1425">
        <v>2013000</v>
      </c>
      <c r="D1425" t="s">
        <v>4</v>
      </c>
      <c r="E1425" t="s">
        <v>33</v>
      </c>
      <c r="F1425" s="32">
        <v>674640.5</v>
      </c>
      <c r="G1425" s="32">
        <v>7336385.3300000001</v>
      </c>
    </row>
    <row r="1426" spans="1:7" x14ac:dyDescent="0.2">
      <c r="A1426">
        <v>2019</v>
      </c>
      <c r="B1426">
        <v>8</v>
      </c>
      <c r="C1426">
        <v>2013000</v>
      </c>
      <c r="D1426" t="s">
        <v>4</v>
      </c>
      <c r="E1426" t="s">
        <v>33</v>
      </c>
      <c r="F1426" s="32">
        <v>1111717.6299999999</v>
      </c>
      <c r="G1426" s="32">
        <v>11430283.810000001</v>
      </c>
    </row>
    <row r="1427" spans="1:7" x14ac:dyDescent="0.2">
      <c r="A1427">
        <v>2019</v>
      </c>
      <c r="B1427">
        <v>9</v>
      </c>
      <c r="C1427">
        <v>2013000</v>
      </c>
      <c r="D1427" t="s">
        <v>4</v>
      </c>
      <c r="E1427" t="s">
        <v>33</v>
      </c>
      <c r="F1427" s="32">
        <v>1711435.29</v>
      </c>
      <c r="G1427" s="32">
        <v>17155081.260000002</v>
      </c>
    </row>
    <row r="1428" spans="1:7" x14ac:dyDescent="0.2">
      <c r="A1428">
        <v>2019</v>
      </c>
      <c r="B1428">
        <v>10</v>
      </c>
      <c r="C1428">
        <v>2013000</v>
      </c>
      <c r="D1428" t="s">
        <v>4</v>
      </c>
      <c r="E1428" t="s">
        <v>33</v>
      </c>
      <c r="F1428" s="32">
        <v>1704205.78</v>
      </c>
      <c r="G1428" s="32">
        <v>16104080.439999999</v>
      </c>
    </row>
    <row r="1429" spans="1:7" x14ac:dyDescent="0.2">
      <c r="A1429">
        <v>2019</v>
      </c>
      <c r="B1429">
        <v>11</v>
      </c>
      <c r="C1429">
        <v>2013000</v>
      </c>
      <c r="D1429" t="s">
        <v>4</v>
      </c>
      <c r="E1429" t="s">
        <v>33</v>
      </c>
      <c r="F1429" s="32">
        <v>1620530.88</v>
      </c>
      <c r="G1429" s="32">
        <v>14584518.35</v>
      </c>
    </row>
    <row r="1430" spans="1:7" x14ac:dyDescent="0.2">
      <c r="A1430">
        <v>2019</v>
      </c>
      <c r="B1430">
        <v>12</v>
      </c>
      <c r="C1430">
        <v>2013000</v>
      </c>
      <c r="D1430" t="s">
        <v>4</v>
      </c>
      <c r="E1430" t="s">
        <v>33</v>
      </c>
      <c r="F1430" s="32">
        <v>1056746.05</v>
      </c>
      <c r="G1430" s="32">
        <v>9553041.7699999996</v>
      </c>
    </row>
    <row r="1431" spans="1:7" x14ac:dyDescent="0.2">
      <c r="A1431">
        <v>2019</v>
      </c>
      <c r="B1431">
        <v>2</v>
      </c>
      <c r="C1431">
        <v>2013000</v>
      </c>
      <c r="D1431" t="s">
        <v>4</v>
      </c>
      <c r="E1431" t="s">
        <v>83</v>
      </c>
      <c r="F1431" t="s">
        <v>54</v>
      </c>
      <c r="G1431" t="s">
        <v>54</v>
      </c>
    </row>
    <row r="1432" spans="1:7" x14ac:dyDescent="0.2">
      <c r="A1432">
        <v>2019</v>
      </c>
      <c r="B1432">
        <v>3</v>
      </c>
      <c r="C1432">
        <v>2013000</v>
      </c>
      <c r="D1432" t="s">
        <v>4</v>
      </c>
      <c r="E1432" t="s">
        <v>83</v>
      </c>
      <c r="F1432" t="s">
        <v>54</v>
      </c>
      <c r="G1432" t="s">
        <v>54</v>
      </c>
    </row>
    <row r="1433" spans="1:7" x14ac:dyDescent="0.2">
      <c r="A1433">
        <v>2019</v>
      </c>
      <c r="B1433">
        <v>4</v>
      </c>
      <c r="C1433">
        <v>2013000</v>
      </c>
      <c r="D1433" t="s">
        <v>4</v>
      </c>
      <c r="E1433" t="s">
        <v>83</v>
      </c>
      <c r="F1433" t="s">
        <v>54</v>
      </c>
      <c r="G1433" t="s">
        <v>54</v>
      </c>
    </row>
    <row r="1434" spans="1:7" x14ac:dyDescent="0.2">
      <c r="A1434">
        <v>2019</v>
      </c>
      <c r="B1434">
        <v>5</v>
      </c>
      <c r="C1434">
        <v>2013000</v>
      </c>
      <c r="D1434" t="s">
        <v>4</v>
      </c>
      <c r="E1434" t="s">
        <v>83</v>
      </c>
      <c r="F1434" t="s">
        <v>54</v>
      </c>
      <c r="G1434" t="s">
        <v>54</v>
      </c>
    </row>
    <row r="1435" spans="1:7" x14ac:dyDescent="0.2">
      <c r="A1435">
        <v>2019</v>
      </c>
      <c r="B1435">
        <v>6</v>
      </c>
      <c r="C1435">
        <v>2013000</v>
      </c>
      <c r="D1435" t="s">
        <v>4</v>
      </c>
      <c r="E1435" t="s">
        <v>83</v>
      </c>
      <c r="F1435" t="s">
        <v>54</v>
      </c>
      <c r="G1435" t="s">
        <v>54</v>
      </c>
    </row>
    <row r="1436" spans="1:7" x14ac:dyDescent="0.2">
      <c r="A1436">
        <v>2019</v>
      </c>
      <c r="B1436">
        <v>7</v>
      </c>
      <c r="C1436">
        <v>2013000</v>
      </c>
      <c r="D1436" t="s">
        <v>4</v>
      </c>
      <c r="E1436" t="s">
        <v>83</v>
      </c>
      <c r="F1436" t="s">
        <v>54</v>
      </c>
      <c r="G1436" t="s">
        <v>54</v>
      </c>
    </row>
    <row r="1437" spans="1:7" x14ac:dyDescent="0.2">
      <c r="A1437">
        <v>2019</v>
      </c>
      <c r="B1437">
        <v>8</v>
      </c>
      <c r="C1437">
        <v>2013000</v>
      </c>
      <c r="D1437" t="s">
        <v>4</v>
      </c>
      <c r="E1437" t="s">
        <v>83</v>
      </c>
      <c r="F1437" t="s">
        <v>54</v>
      </c>
      <c r="G1437" t="s">
        <v>54</v>
      </c>
    </row>
    <row r="1438" spans="1:7" x14ac:dyDescent="0.2">
      <c r="A1438">
        <v>2019</v>
      </c>
      <c r="B1438">
        <v>9</v>
      </c>
      <c r="C1438">
        <v>2013000</v>
      </c>
      <c r="D1438" t="s">
        <v>4</v>
      </c>
      <c r="E1438" t="s">
        <v>83</v>
      </c>
      <c r="F1438" t="s">
        <v>54</v>
      </c>
      <c r="G1438" t="s">
        <v>54</v>
      </c>
    </row>
    <row r="1439" spans="1:7" x14ac:dyDescent="0.2">
      <c r="A1439">
        <v>2019</v>
      </c>
      <c r="B1439">
        <v>10</v>
      </c>
      <c r="C1439">
        <v>2013000</v>
      </c>
      <c r="D1439" t="s">
        <v>4</v>
      </c>
      <c r="E1439" t="s">
        <v>83</v>
      </c>
      <c r="F1439" t="s">
        <v>54</v>
      </c>
      <c r="G1439" t="s">
        <v>54</v>
      </c>
    </row>
    <row r="1440" spans="1:7" x14ac:dyDescent="0.2">
      <c r="A1440">
        <v>2019</v>
      </c>
      <c r="B1440">
        <v>11</v>
      </c>
      <c r="C1440">
        <v>2013000</v>
      </c>
      <c r="D1440" t="s">
        <v>4</v>
      </c>
      <c r="E1440" t="s">
        <v>83</v>
      </c>
      <c r="F1440" s="32">
        <v>41225.919999999998</v>
      </c>
      <c r="G1440" s="32">
        <v>378470.2</v>
      </c>
    </row>
    <row r="1441" spans="1:7" x14ac:dyDescent="0.2">
      <c r="A1441">
        <v>2019</v>
      </c>
      <c r="B1441">
        <v>12</v>
      </c>
      <c r="C1441">
        <v>2013000</v>
      </c>
      <c r="D1441" t="s">
        <v>4</v>
      </c>
      <c r="E1441" t="s">
        <v>83</v>
      </c>
      <c r="F1441" t="s">
        <v>54</v>
      </c>
      <c r="G1441" t="s">
        <v>54</v>
      </c>
    </row>
    <row r="1442" spans="1:7" x14ac:dyDescent="0.2">
      <c r="A1442">
        <v>2019</v>
      </c>
      <c r="B1442">
        <v>1</v>
      </c>
      <c r="C1442">
        <v>2013000</v>
      </c>
      <c r="D1442" t="s">
        <v>4</v>
      </c>
      <c r="E1442" t="s">
        <v>34</v>
      </c>
      <c r="F1442" t="s">
        <v>54</v>
      </c>
      <c r="G1442" t="s">
        <v>54</v>
      </c>
    </row>
    <row r="1443" spans="1:7" x14ac:dyDescent="0.2">
      <c r="A1443">
        <v>2019</v>
      </c>
      <c r="B1443">
        <v>2</v>
      </c>
      <c r="C1443">
        <v>2013000</v>
      </c>
      <c r="D1443" t="s">
        <v>4</v>
      </c>
      <c r="E1443" t="s">
        <v>34</v>
      </c>
      <c r="F1443" s="32">
        <v>48862.7</v>
      </c>
      <c r="G1443" s="32">
        <v>437105.15</v>
      </c>
    </row>
    <row r="1444" spans="1:7" x14ac:dyDescent="0.2">
      <c r="A1444">
        <v>2019</v>
      </c>
      <c r="B1444">
        <v>3</v>
      </c>
      <c r="C1444">
        <v>2013000</v>
      </c>
      <c r="D1444" t="s">
        <v>4</v>
      </c>
      <c r="E1444" t="s">
        <v>34</v>
      </c>
      <c r="F1444" s="32">
        <v>36727.19</v>
      </c>
      <c r="G1444" s="32">
        <v>380849.04</v>
      </c>
    </row>
    <row r="1445" spans="1:7" x14ac:dyDescent="0.2">
      <c r="A1445">
        <v>2019</v>
      </c>
      <c r="B1445">
        <v>4</v>
      </c>
      <c r="C1445">
        <v>2013000</v>
      </c>
      <c r="D1445" t="s">
        <v>4</v>
      </c>
      <c r="E1445" t="s">
        <v>34</v>
      </c>
      <c r="F1445" s="32">
        <v>89476.77</v>
      </c>
      <c r="G1445" s="32">
        <v>820183.62</v>
      </c>
    </row>
    <row r="1446" spans="1:7" x14ac:dyDescent="0.2">
      <c r="A1446">
        <v>2019</v>
      </c>
      <c r="B1446">
        <v>5</v>
      </c>
      <c r="C1446">
        <v>2013000</v>
      </c>
      <c r="D1446" t="s">
        <v>4</v>
      </c>
      <c r="E1446" t="s">
        <v>34</v>
      </c>
      <c r="F1446" t="s">
        <v>54</v>
      </c>
      <c r="G1446" t="s">
        <v>54</v>
      </c>
    </row>
    <row r="1447" spans="1:7" x14ac:dyDescent="0.2">
      <c r="A1447">
        <v>2019</v>
      </c>
      <c r="B1447">
        <v>6</v>
      </c>
      <c r="C1447">
        <v>2013000</v>
      </c>
      <c r="D1447" t="s">
        <v>4</v>
      </c>
      <c r="E1447" t="s">
        <v>34</v>
      </c>
      <c r="F1447" s="32">
        <v>29160.78</v>
      </c>
      <c r="G1447" s="32">
        <v>311078.88</v>
      </c>
    </row>
    <row r="1448" spans="1:7" x14ac:dyDescent="0.2">
      <c r="A1448">
        <v>2019</v>
      </c>
      <c r="B1448">
        <v>7</v>
      </c>
      <c r="C1448">
        <v>2013000</v>
      </c>
      <c r="D1448" t="s">
        <v>4</v>
      </c>
      <c r="E1448" t="s">
        <v>34</v>
      </c>
      <c r="F1448" t="s">
        <v>54</v>
      </c>
      <c r="G1448" t="s">
        <v>54</v>
      </c>
    </row>
    <row r="1449" spans="1:7" x14ac:dyDescent="0.2">
      <c r="A1449">
        <v>2019</v>
      </c>
      <c r="B1449">
        <v>8</v>
      </c>
      <c r="C1449">
        <v>2013000</v>
      </c>
      <c r="D1449" t="s">
        <v>4</v>
      </c>
      <c r="E1449" t="s">
        <v>34</v>
      </c>
      <c r="F1449" s="32">
        <v>50897.51</v>
      </c>
      <c r="G1449" s="32">
        <v>526525</v>
      </c>
    </row>
    <row r="1450" spans="1:7" x14ac:dyDescent="0.2">
      <c r="A1450">
        <v>2019</v>
      </c>
      <c r="B1450">
        <v>9</v>
      </c>
      <c r="C1450">
        <v>2013000</v>
      </c>
      <c r="D1450" t="s">
        <v>4</v>
      </c>
      <c r="E1450" t="s">
        <v>34</v>
      </c>
      <c r="F1450" s="32">
        <v>81556.850000000006</v>
      </c>
      <c r="G1450" s="32">
        <v>775598.68</v>
      </c>
    </row>
    <row r="1451" spans="1:7" x14ac:dyDescent="0.2">
      <c r="A1451">
        <v>2019</v>
      </c>
      <c r="B1451">
        <v>10</v>
      </c>
      <c r="C1451">
        <v>2013000</v>
      </c>
      <c r="D1451" t="s">
        <v>4</v>
      </c>
      <c r="E1451" t="s">
        <v>34</v>
      </c>
      <c r="F1451" s="32">
        <v>71516.509999999995</v>
      </c>
      <c r="G1451" s="32">
        <v>732099.27</v>
      </c>
    </row>
    <row r="1452" spans="1:7" x14ac:dyDescent="0.2">
      <c r="A1452">
        <v>2019</v>
      </c>
      <c r="B1452">
        <v>11</v>
      </c>
      <c r="C1452">
        <v>2013000</v>
      </c>
      <c r="D1452" t="s">
        <v>4</v>
      </c>
      <c r="E1452" t="s">
        <v>34</v>
      </c>
      <c r="F1452" s="32">
        <v>91546.66</v>
      </c>
      <c r="G1452" s="32">
        <v>854409.13</v>
      </c>
    </row>
    <row r="1453" spans="1:7" x14ac:dyDescent="0.2">
      <c r="A1453">
        <v>2019</v>
      </c>
      <c r="B1453">
        <v>12</v>
      </c>
      <c r="C1453">
        <v>2013000</v>
      </c>
      <c r="D1453" t="s">
        <v>4</v>
      </c>
      <c r="E1453" t="s">
        <v>34</v>
      </c>
      <c r="F1453" s="32">
        <v>74781.850000000006</v>
      </c>
      <c r="G1453" s="32">
        <v>635562.47</v>
      </c>
    </row>
    <row r="1454" spans="1:7" x14ac:dyDescent="0.2">
      <c r="A1454">
        <v>2019</v>
      </c>
      <c r="B1454">
        <v>1</v>
      </c>
      <c r="C1454">
        <v>2013000</v>
      </c>
      <c r="D1454" t="s">
        <v>4</v>
      </c>
      <c r="E1454" t="s">
        <v>35</v>
      </c>
      <c r="F1454" s="32">
        <v>40512.800000000003</v>
      </c>
      <c r="G1454" s="32">
        <v>492916.47999999998</v>
      </c>
    </row>
    <row r="1455" spans="1:7" x14ac:dyDescent="0.2">
      <c r="A1455">
        <v>2019</v>
      </c>
      <c r="B1455">
        <v>2</v>
      </c>
      <c r="C1455">
        <v>2013000</v>
      </c>
      <c r="D1455" t="s">
        <v>4</v>
      </c>
      <c r="E1455" t="s">
        <v>35</v>
      </c>
      <c r="F1455" s="32">
        <v>27799.78</v>
      </c>
      <c r="G1455" s="32">
        <v>332946.17</v>
      </c>
    </row>
    <row r="1456" spans="1:7" x14ac:dyDescent="0.2">
      <c r="A1456">
        <v>2019</v>
      </c>
      <c r="B1456">
        <v>3</v>
      </c>
      <c r="C1456">
        <v>2013000</v>
      </c>
      <c r="D1456" t="s">
        <v>4</v>
      </c>
      <c r="E1456" t="s">
        <v>35</v>
      </c>
      <c r="F1456" s="32">
        <v>57121.73</v>
      </c>
      <c r="G1456" s="32">
        <v>794152.6</v>
      </c>
    </row>
    <row r="1457" spans="1:7" x14ac:dyDescent="0.2">
      <c r="A1457">
        <v>2019</v>
      </c>
      <c r="B1457">
        <v>4</v>
      </c>
      <c r="C1457">
        <v>2013000</v>
      </c>
      <c r="D1457" t="s">
        <v>4</v>
      </c>
      <c r="E1457" t="s">
        <v>35</v>
      </c>
      <c r="F1457" s="32">
        <v>50704.03</v>
      </c>
      <c r="G1457" s="32">
        <v>727899.96</v>
      </c>
    </row>
    <row r="1458" spans="1:7" x14ac:dyDescent="0.2">
      <c r="A1458">
        <v>2019</v>
      </c>
      <c r="B1458">
        <v>5</v>
      </c>
      <c r="C1458">
        <v>2013000</v>
      </c>
      <c r="D1458" t="s">
        <v>4</v>
      </c>
      <c r="E1458" t="s">
        <v>35</v>
      </c>
      <c r="F1458" s="32">
        <v>25711.87</v>
      </c>
      <c r="G1458" s="32">
        <v>354158.78</v>
      </c>
    </row>
    <row r="1459" spans="1:7" x14ac:dyDescent="0.2">
      <c r="A1459">
        <v>2019</v>
      </c>
      <c r="B1459">
        <v>6</v>
      </c>
      <c r="C1459">
        <v>2013000</v>
      </c>
      <c r="D1459" t="s">
        <v>4</v>
      </c>
      <c r="E1459" t="s">
        <v>35</v>
      </c>
      <c r="F1459" s="32">
        <v>23746.17</v>
      </c>
      <c r="G1459" s="32">
        <v>324683.32</v>
      </c>
    </row>
    <row r="1460" spans="1:7" x14ac:dyDescent="0.2">
      <c r="A1460">
        <v>2019</v>
      </c>
      <c r="B1460">
        <v>7</v>
      </c>
      <c r="C1460">
        <v>2013000</v>
      </c>
      <c r="D1460" t="s">
        <v>4</v>
      </c>
      <c r="E1460" t="s">
        <v>35</v>
      </c>
      <c r="F1460" s="32">
        <v>47477.79</v>
      </c>
      <c r="G1460" s="32">
        <v>632549.16</v>
      </c>
    </row>
    <row r="1461" spans="1:7" x14ac:dyDescent="0.2">
      <c r="A1461">
        <v>2019</v>
      </c>
      <c r="B1461">
        <v>8</v>
      </c>
      <c r="C1461">
        <v>2013000</v>
      </c>
      <c r="D1461" t="s">
        <v>4</v>
      </c>
      <c r="E1461" t="s">
        <v>35</v>
      </c>
      <c r="F1461" s="32">
        <v>41001.08</v>
      </c>
      <c r="G1461" s="32">
        <v>519102.44</v>
      </c>
    </row>
    <row r="1462" spans="1:7" x14ac:dyDescent="0.2">
      <c r="A1462">
        <v>2019</v>
      </c>
      <c r="B1462">
        <v>9</v>
      </c>
      <c r="C1462">
        <v>2013000</v>
      </c>
      <c r="D1462" t="s">
        <v>4</v>
      </c>
      <c r="E1462" t="s">
        <v>35</v>
      </c>
      <c r="F1462" s="32">
        <v>66343.53</v>
      </c>
      <c r="G1462" s="32">
        <v>865164.1</v>
      </c>
    </row>
    <row r="1463" spans="1:7" x14ac:dyDescent="0.2">
      <c r="A1463">
        <v>2019</v>
      </c>
      <c r="B1463">
        <v>10</v>
      </c>
      <c r="C1463">
        <v>2013000</v>
      </c>
      <c r="D1463" t="s">
        <v>4</v>
      </c>
      <c r="E1463" t="s">
        <v>35</v>
      </c>
      <c r="F1463" s="32">
        <v>71455.759999999995</v>
      </c>
      <c r="G1463" s="32">
        <v>931041.26</v>
      </c>
    </row>
    <row r="1464" spans="1:7" x14ac:dyDescent="0.2">
      <c r="A1464">
        <v>2019</v>
      </c>
      <c r="B1464">
        <v>11</v>
      </c>
      <c r="C1464">
        <v>2013000</v>
      </c>
      <c r="D1464" t="s">
        <v>4</v>
      </c>
      <c r="E1464" t="s">
        <v>35</v>
      </c>
      <c r="F1464" s="32">
        <v>72705.899999999994</v>
      </c>
      <c r="G1464" s="32">
        <v>858466.29</v>
      </c>
    </row>
    <row r="1465" spans="1:7" x14ac:dyDescent="0.2">
      <c r="A1465">
        <v>2019</v>
      </c>
      <c r="B1465">
        <v>12</v>
      </c>
      <c r="C1465">
        <v>2013000</v>
      </c>
      <c r="D1465" t="s">
        <v>4</v>
      </c>
      <c r="E1465" t="s">
        <v>35</v>
      </c>
      <c r="F1465" s="32">
        <v>27566.99</v>
      </c>
      <c r="G1465" s="32">
        <v>382722.93</v>
      </c>
    </row>
    <row r="1466" spans="1:7" x14ac:dyDescent="0.2">
      <c r="A1466">
        <v>2019</v>
      </c>
      <c r="B1466">
        <v>1</v>
      </c>
      <c r="C1466">
        <v>2013000</v>
      </c>
      <c r="D1466" t="s">
        <v>4</v>
      </c>
      <c r="E1466" t="s">
        <v>58</v>
      </c>
      <c r="F1466" s="32">
        <v>1601907.1</v>
      </c>
      <c r="G1466" s="32">
        <v>14430787.67</v>
      </c>
    </row>
    <row r="1467" spans="1:7" x14ac:dyDescent="0.2">
      <c r="A1467">
        <v>2019</v>
      </c>
      <c r="B1467">
        <v>2</v>
      </c>
      <c r="C1467">
        <v>2013000</v>
      </c>
      <c r="D1467" t="s">
        <v>4</v>
      </c>
      <c r="E1467" t="s">
        <v>58</v>
      </c>
      <c r="F1467" s="32">
        <v>1735520.3</v>
      </c>
      <c r="G1467" s="32">
        <v>16502363.310000001</v>
      </c>
    </row>
    <row r="1468" spans="1:7" x14ac:dyDescent="0.2">
      <c r="A1468">
        <v>2019</v>
      </c>
      <c r="B1468">
        <v>3</v>
      </c>
      <c r="C1468">
        <v>2013000</v>
      </c>
      <c r="D1468" t="s">
        <v>4</v>
      </c>
      <c r="E1468" t="s">
        <v>58</v>
      </c>
      <c r="F1468" s="32">
        <v>2069263.86</v>
      </c>
      <c r="G1468" s="32">
        <v>23311499.530000001</v>
      </c>
    </row>
    <row r="1469" spans="1:7" x14ac:dyDescent="0.2">
      <c r="A1469">
        <v>2019</v>
      </c>
      <c r="B1469">
        <v>4</v>
      </c>
      <c r="C1469">
        <v>2013000</v>
      </c>
      <c r="D1469" t="s">
        <v>4</v>
      </c>
      <c r="E1469" t="s">
        <v>58</v>
      </c>
      <c r="F1469" s="32">
        <v>1481797.44</v>
      </c>
      <c r="G1469" s="32">
        <v>18066133.02</v>
      </c>
    </row>
    <row r="1470" spans="1:7" x14ac:dyDescent="0.2">
      <c r="A1470">
        <v>2019</v>
      </c>
      <c r="B1470">
        <v>5</v>
      </c>
      <c r="C1470">
        <v>2013000</v>
      </c>
      <c r="D1470" t="s">
        <v>4</v>
      </c>
      <c r="E1470" t="s">
        <v>58</v>
      </c>
      <c r="F1470" s="32">
        <v>2368546.38</v>
      </c>
      <c r="G1470" s="32">
        <v>28196034.010000002</v>
      </c>
    </row>
    <row r="1471" spans="1:7" x14ac:dyDescent="0.2">
      <c r="A1471">
        <v>2019</v>
      </c>
      <c r="B1471">
        <v>6</v>
      </c>
      <c r="C1471">
        <v>2013000</v>
      </c>
      <c r="D1471" t="s">
        <v>4</v>
      </c>
      <c r="E1471" t="s">
        <v>58</v>
      </c>
      <c r="F1471" s="32">
        <v>2215502.59</v>
      </c>
      <c r="G1471" s="32">
        <v>26077576.879999999</v>
      </c>
    </row>
    <row r="1472" spans="1:7" x14ac:dyDescent="0.2">
      <c r="A1472">
        <v>2019</v>
      </c>
      <c r="B1472">
        <v>7</v>
      </c>
      <c r="C1472">
        <v>2013000</v>
      </c>
      <c r="D1472" t="s">
        <v>4</v>
      </c>
      <c r="E1472" t="s">
        <v>58</v>
      </c>
      <c r="F1472" s="32">
        <v>1799422.34</v>
      </c>
      <c r="G1472" s="32">
        <v>19666702.079999998</v>
      </c>
    </row>
    <row r="1473" spans="1:7" x14ac:dyDescent="0.2">
      <c r="A1473">
        <v>2019</v>
      </c>
      <c r="B1473">
        <v>8</v>
      </c>
      <c r="C1473">
        <v>2013000</v>
      </c>
      <c r="D1473" t="s">
        <v>4</v>
      </c>
      <c r="E1473" t="s">
        <v>58</v>
      </c>
      <c r="F1473" s="32">
        <v>2447977.88</v>
      </c>
      <c r="G1473" s="32">
        <v>24860078.649999999</v>
      </c>
    </row>
    <row r="1474" spans="1:7" x14ac:dyDescent="0.2">
      <c r="A1474">
        <v>2019</v>
      </c>
      <c r="B1474">
        <v>9</v>
      </c>
      <c r="C1474">
        <v>2013000</v>
      </c>
      <c r="D1474" t="s">
        <v>4</v>
      </c>
      <c r="E1474" t="s">
        <v>58</v>
      </c>
      <c r="F1474" s="32">
        <v>2067855.24</v>
      </c>
      <c r="G1474" s="32">
        <v>21195944.48</v>
      </c>
    </row>
    <row r="1475" spans="1:7" x14ac:dyDescent="0.2">
      <c r="A1475">
        <v>2019</v>
      </c>
      <c r="B1475">
        <v>10</v>
      </c>
      <c r="C1475">
        <v>2013000</v>
      </c>
      <c r="D1475" t="s">
        <v>4</v>
      </c>
      <c r="E1475" t="s">
        <v>58</v>
      </c>
      <c r="F1475" s="32">
        <v>3029478.4</v>
      </c>
      <c r="G1475" s="32">
        <v>29290474.16</v>
      </c>
    </row>
    <row r="1476" spans="1:7" x14ac:dyDescent="0.2">
      <c r="A1476">
        <v>2019</v>
      </c>
      <c r="B1476">
        <v>11</v>
      </c>
      <c r="C1476">
        <v>2013000</v>
      </c>
      <c r="D1476" t="s">
        <v>4</v>
      </c>
      <c r="E1476" t="s">
        <v>58</v>
      </c>
      <c r="F1476" s="32">
        <v>2305843</v>
      </c>
      <c r="G1476" s="32">
        <v>20595699.219999999</v>
      </c>
    </row>
    <row r="1477" spans="1:7" x14ac:dyDescent="0.2">
      <c r="A1477">
        <v>2019</v>
      </c>
      <c r="B1477">
        <v>12</v>
      </c>
      <c r="C1477">
        <v>2013000</v>
      </c>
      <c r="D1477" t="s">
        <v>4</v>
      </c>
      <c r="E1477" t="s">
        <v>58</v>
      </c>
      <c r="F1477" s="32">
        <v>1982898</v>
      </c>
      <c r="G1477" s="32">
        <v>17629605.579999998</v>
      </c>
    </row>
    <row r="1478" spans="1:7" x14ac:dyDescent="0.2">
      <c r="A1478">
        <v>2019</v>
      </c>
      <c r="B1478">
        <v>1</v>
      </c>
      <c r="C1478">
        <v>2013000</v>
      </c>
      <c r="D1478" t="s">
        <v>4</v>
      </c>
      <c r="E1478" t="s">
        <v>68</v>
      </c>
      <c r="F1478" s="32">
        <v>10079.69</v>
      </c>
      <c r="G1478" s="32">
        <v>156761.70000000001</v>
      </c>
    </row>
    <row r="1479" spans="1:7" x14ac:dyDescent="0.2">
      <c r="A1479">
        <v>2019</v>
      </c>
      <c r="B1479">
        <v>2</v>
      </c>
      <c r="C1479">
        <v>2013000</v>
      </c>
      <c r="D1479" t="s">
        <v>4</v>
      </c>
      <c r="E1479" t="s">
        <v>68</v>
      </c>
      <c r="F1479" s="32">
        <v>11623.04</v>
      </c>
      <c r="G1479" s="32">
        <v>177479.19</v>
      </c>
    </row>
    <row r="1480" spans="1:7" x14ac:dyDescent="0.2">
      <c r="A1480">
        <v>2019</v>
      </c>
      <c r="B1480">
        <v>3</v>
      </c>
      <c r="C1480">
        <v>2013000</v>
      </c>
      <c r="D1480" t="s">
        <v>4</v>
      </c>
      <c r="E1480" t="s">
        <v>68</v>
      </c>
      <c r="F1480" s="32">
        <v>25833.599999999999</v>
      </c>
      <c r="G1480" s="32">
        <v>366436.05</v>
      </c>
    </row>
    <row r="1481" spans="1:7" x14ac:dyDescent="0.2">
      <c r="A1481">
        <v>2019</v>
      </c>
      <c r="B1481">
        <v>4</v>
      </c>
      <c r="C1481">
        <v>2013000</v>
      </c>
      <c r="D1481" t="s">
        <v>4</v>
      </c>
      <c r="E1481" t="s">
        <v>68</v>
      </c>
      <c r="F1481" s="32">
        <v>11896.77</v>
      </c>
      <c r="G1481" s="32">
        <v>166745.23000000001</v>
      </c>
    </row>
    <row r="1482" spans="1:7" x14ac:dyDescent="0.2">
      <c r="A1482">
        <v>2019</v>
      </c>
      <c r="B1482">
        <v>5</v>
      </c>
      <c r="C1482">
        <v>2013000</v>
      </c>
      <c r="D1482" t="s">
        <v>4</v>
      </c>
      <c r="E1482" t="s">
        <v>68</v>
      </c>
      <c r="F1482" s="32">
        <v>52475.66</v>
      </c>
      <c r="G1482" s="32">
        <v>534996.86</v>
      </c>
    </row>
    <row r="1483" spans="1:7" x14ac:dyDescent="0.2">
      <c r="A1483">
        <v>2019</v>
      </c>
      <c r="B1483">
        <v>6</v>
      </c>
      <c r="C1483">
        <v>2013000</v>
      </c>
      <c r="D1483" t="s">
        <v>4</v>
      </c>
      <c r="E1483" t="s">
        <v>68</v>
      </c>
      <c r="F1483" s="32">
        <v>14655.84</v>
      </c>
      <c r="G1483" s="32">
        <v>207138.63</v>
      </c>
    </row>
    <row r="1484" spans="1:7" x14ac:dyDescent="0.2">
      <c r="A1484">
        <v>2019</v>
      </c>
      <c r="B1484">
        <v>7</v>
      </c>
      <c r="C1484">
        <v>2013000</v>
      </c>
      <c r="D1484" t="s">
        <v>4</v>
      </c>
      <c r="E1484" t="s">
        <v>68</v>
      </c>
      <c r="F1484" s="32">
        <v>33717.29</v>
      </c>
      <c r="G1484" s="32">
        <v>479475.4</v>
      </c>
    </row>
    <row r="1485" spans="1:7" x14ac:dyDescent="0.2">
      <c r="A1485">
        <v>2019</v>
      </c>
      <c r="B1485">
        <v>8</v>
      </c>
      <c r="C1485">
        <v>2013000</v>
      </c>
      <c r="D1485" t="s">
        <v>4</v>
      </c>
      <c r="E1485" t="s">
        <v>68</v>
      </c>
      <c r="F1485" s="32">
        <v>25677.77</v>
      </c>
      <c r="G1485" s="32">
        <v>317769.08</v>
      </c>
    </row>
    <row r="1486" spans="1:7" x14ac:dyDescent="0.2">
      <c r="A1486">
        <v>2019</v>
      </c>
      <c r="B1486">
        <v>9</v>
      </c>
      <c r="C1486">
        <v>2013000</v>
      </c>
      <c r="D1486" t="s">
        <v>4</v>
      </c>
      <c r="E1486" t="s">
        <v>68</v>
      </c>
      <c r="F1486" s="32">
        <v>11631.19</v>
      </c>
      <c r="G1486" s="32">
        <v>194450.82</v>
      </c>
    </row>
    <row r="1487" spans="1:7" x14ac:dyDescent="0.2">
      <c r="A1487">
        <v>2019</v>
      </c>
      <c r="B1487">
        <v>10</v>
      </c>
      <c r="C1487">
        <v>2013000</v>
      </c>
      <c r="D1487" t="s">
        <v>4</v>
      </c>
      <c r="E1487" t="s">
        <v>68</v>
      </c>
      <c r="F1487" s="32">
        <v>20854.740000000002</v>
      </c>
      <c r="G1487" s="32">
        <v>289581.31</v>
      </c>
    </row>
    <row r="1488" spans="1:7" x14ac:dyDescent="0.2">
      <c r="A1488">
        <v>2019</v>
      </c>
      <c r="B1488">
        <v>11</v>
      </c>
      <c r="C1488">
        <v>2013000</v>
      </c>
      <c r="D1488" t="s">
        <v>4</v>
      </c>
      <c r="E1488" t="s">
        <v>68</v>
      </c>
      <c r="F1488" s="32">
        <v>22161.13</v>
      </c>
      <c r="G1488" s="32">
        <v>318287.96999999997</v>
      </c>
    </row>
    <row r="1489" spans="1:7" x14ac:dyDescent="0.2">
      <c r="A1489">
        <v>2019</v>
      </c>
      <c r="B1489">
        <v>12</v>
      </c>
      <c r="C1489">
        <v>2013000</v>
      </c>
      <c r="D1489" t="s">
        <v>4</v>
      </c>
      <c r="E1489" t="s">
        <v>68</v>
      </c>
      <c r="F1489" s="32">
        <v>7203.32</v>
      </c>
      <c r="G1489" s="32">
        <v>129314.29</v>
      </c>
    </row>
    <row r="1490" spans="1:7" x14ac:dyDescent="0.2">
      <c r="A1490">
        <v>2019</v>
      </c>
      <c r="B1490">
        <v>1</v>
      </c>
      <c r="C1490">
        <v>2013000</v>
      </c>
      <c r="D1490" t="s">
        <v>4</v>
      </c>
      <c r="E1490" t="s">
        <v>51</v>
      </c>
      <c r="F1490" s="32">
        <v>106997.4</v>
      </c>
      <c r="G1490" s="32">
        <v>1187050.18</v>
      </c>
    </row>
    <row r="1491" spans="1:7" x14ac:dyDescent="0.2">
      <c r="A1491">
        <v>2019</v>
      </c>
      <c r="B1491">
        <v>2</v>
      </c>
      <c r="C1491">
        <v>2013000</v>
      </c>
      <c r="D1491" t="s">
        <v>4</v>
      </c>
      <c r="E1491" t="s">
        <v>51</v>
      </c>
      <c r="F1491" s="32">
        <v>84270.33</v>
      </c>
      <c r="G1491" s="32">
        <v>911046.08</v>
      </c>
    </row>
    <row r="1492" spans="1:7" x14ac:dyDescent="0.2">
      <c r="A1492">
        <v>2019</v>
      </c>
      <c r="B1492">
        <v>3</v>
      </c>
      <c r="C1492">
        <v>2013000</v>
      </c>
      <c r="D1492" t="s">
        <v>4</v>
      </c>
      <c r="E1492" t="s">
        <v>51</v>
      </c>
      <c r="F1492" s="32">
        <v>144760.60999999999</v>
      </c>
      <c r="G1492" s="32">
        <v>1374604.83</v>
      </c>
    </row>
    <row r="1493" spans="1:7" x14ac:dyDescent="0.2">
      <c r="A1493">
        <v>2019</v>
      </c>
      <c r="B1493">
        <v>4</v>
      </c>
      <c r="C1493">
        <v>2013000</v>
      </c>
      <c r="D1493" t="s">
        <v>4</v>
      </c>
      <c r="E1493" t="s">
        <v>51</v>
      </c>
      <c r="F1493" s="32">
        <v>76458.3</v>
      </c>
      <c r="G1493" s="32">
        <v>651711.13</v>
      </c>
    </row>
    <row r="1494" spans="1:7" x14ac:dyDescent="0.2">
      <c r="A1494">
        <v>2019</v>
      </c>
      <c r="B1494">
        <v>5</v>
      </c>
      <c r="C1494">
        <v>2013000</v>
      </c>
      <c r="D1494" t="s">
        <v>4</v>
      </c>
      <c r="E1494" t="s">
        <v>51</v>
      </c>
      <c r="F1494" s="32">
        <v>221291.33</v>
      </c>
      <c r="G1494" s="32">
        <v>1871881.25</v>
      </c>
    </row>
    <row r="1495" spans="1:7" x14ac:dyDescent="0.2">
      <c r="A1495">
        <v>2019</v>
      </c>
      <c r="B1495">
        <v>6</v>
      </c>
      <c r="C1495">
        <v>2013000</v>
      </c>
      <c r="D1495" t="s">
        <v>4</v>
      </c>
      <c r="E1495" t="s">
        <v>51</v>
      </c>
      <c r="F1495" s="32">
        <v>161154.51999999999</v>
      </c>
      <c r="G1495" s="32">
        <v>1426080.74</v>
      </c>
    </row>
    <row r="1496" spans="1:7" x14ac:dyDescent="0.2">
      <c r="A1496">
        <v>2019</v>
      </c>
      <c r="B1496">
        <v>7</v>
      </c>
      <c r="C1496">
        <v>2013000</v>
      </c>
      <c r="D1496" t="s">
        <v>4</v>
      </c>
      <c r="E1496" t="s">
        <v>51</v>
      </c>
      <c r="F1496" s="32">
        <v>157874.45000000001</v>
      </c>
      <c r="G1496" s="32">
        <v>1584303.52</v>
      </c>
    </row>
    <row r="1497" spans="1:7" x14ac:dyDescent="0.2">
      <c r="A1497">
        <v>2019</v>
      </c>
      <c r="B1497">
        <v>8</v>
      </c>
      <c r="C1497">
        <v>2013000</v>
      </c>
      <c r="D1497" t="s">
        <v>4</v>
      </c>
      <c r="E1497" t="s">
        <v>51</v>
      </c>
      <c r="F1497" s="32">
        <v>98359.01</v>
      </c>
      <c r="G1497" s="32">
        <v>890590.56</v>
      </c>
    </row>
    <row r="1498" spans="1:7" x14ac:dyDescent="0.2">
      <c r="A1498">
        <v>2019</v>
      </c>
      <c r="B1498">
        <v>9</v>
      </c>
      <c r="C1498">
        <v>2013000</v>
      </c>
      <c r="D1498" t="s">
        <v>4</v>
      </c>
      <c r="E1498" t="s">
        <v>51</v>
      </c>
      <c r="F1498" s="32">
        <v>167730.38</v>
      </c>
      <c r="G1498" s="32">
        <v>1263051.93</v>
      </c>
    </row>
    <row r="1499" spans="1:7" x14ac:dyDescent="0.2">
      <c r="A1499">
        <v>2019</v>
      </c>
      <c r="B1499">
        <v>10</v>
      </c>
      <c r="C1499">
        <v>2013000</v>
      </c>
      <c r="D1499" t="s">
        <v>4</v>
      </c>
      <c r="E1499" t="s">
        <v>51</v>
      </c>
      <c r="F1499" s="32">
        <v>169927.94</v>
      </c>
      <c r="G1499" s="32">
        <v>1233465.04</v>
      </c>
    </row>
    <row r="1500" spans="1:7" x14ac:dyDescent="0.2">
      <c r="A1500">
        <v>2019</v>
      </c>
      <c r="B1500">
        <v>11</v>
      </c>
      <c r="C1500">
        <v>2013000</v>
      </c>
      <c r="D1500" t="s">
        <v>4</v>
      </c>
      <c r="E1500" t="s">
        <v>51</v>
      </c>
      <c r="F1500" s="32">
        <v>99004.38</v>
      </c>
      <c r="G1500" s="32">
        <v>772866.13</v>
      </c>
    </row>
    <row r="1501" spans="1:7" x14ac:dyDescent="0.2">
      <c r="A1501">
        <v>2019</v>
      </c>
      <c r="B1501">
        <v>12</v>
      </c>
      <c r="C1501">
        <v>2013000</v>
      </c>
      <c r="D1501" t="s">
        <v>4</v>
      </c>
      <c r="E1501" t="s">
        <v>51</v>
      </c>
      <c r="F1501" s="32">
        <v>218207.05</v>
      </c>
      <c r="G1501" s="32">
        <v>1536261.91</v>
      </c>
    </row>
    <row r="1502" spans="1:7" x14ac:dyDescent="0.2">
      <c r="A1502">
        <v>2019</v>
      </c>
      <c r="B1502">
        <v>8</v>
      </c>
      <c r="C1502">
        <v>2012090</v>
      </c>
      <c r="D1502" t="s">
        <v>7</v>
      </c>
      <c r="E1502" t="s">
        <v>57</v>
      </c>
      <c r="F1502" t="s">
        <v>54</v>
      </c>
      <c r="G1502" t="s">
        <v>54</v>
      </c>
    </row>
    <row r="1503" spans="1:7" x14ac:dyDescent="0.2">
      <c r="A1503">
        <v>2019</v>
      </c>
      <c r="B1503">
        <v>9</v>
      </c>
      <c r="C1503">
        <v>2012090</v>
      </c>
      <c r="D1503" t="s">
        <v>7</v>
      </c>
      <c r="E1503" t="s">
        <v>57</v>
      </c>
      <c r="F1503" t="s">
        <v>54</v>
      </c>
      <c r="G1503" t="s">
        <v>54</v>
      </c>
    </row>
    <row r="1504" spans="1:7" x14ac:dyDescent="0.2">
      <c r="A1504">
        <v>2019</v>
      </c>
      <c r="B1504">
        <v>10</v>
      </c>
      <c r="C1504">
        <v>2012090</v>
      </c>
      <c r="D1504" t="s">
        <v>7</v>
      </c>
      <c r="E1504" t="s">
        <v>57</v>
      </c>
      <c r="F1504" t="s">
        <v>54</v>
      </c>
      <c r="G1504" t="s">
        <v>54</v>
      </c>
    </row>
    <row r="1505" spans="1:7" x14ac:dyDescent="0.2">
      <c r="A1505">
        <v>2019</v>
      </c>
      <c r="B1505">
        <v>11</v>
      </c>
      <c r="C1505">
        <v>2012090</v>
      </c>
      <c r="D1505" t="s">
        <v>7</v>
      </c>
      <c r="E1505" t="s">
        <v>57</v>
      </c>
      <c r="F1505" t="s">
        <v>54</v>
      </c>
      <c r="G1505" t="s">
        <v>54</v>
      </c>
    </row>
    <row r="1506" spans="1:7" x14ac:dyDescent="0.2">
      <c r="A1506">
        <v>2019</v>
      </c>
      <c r="B1506">
        <v>9</v>
      </c>
      <c r="C1506">
        <v>2012090</v>
      </c>
      <c r="D1506" t="s">
        <v>7</v>
      </c>
      <c r="E1506" t="s">
        <v>31</v>
      </c>
      <c r="F1506" t="s">
        <v>54</v>
      </c>
      <c r="G1506" t="s">
        <v>54</v>
      </c>
    </row>
    <row r="1507" spans="1:7" x14ac:dyDescent="0.2">
      <c r="A1507">
        <v>2019</v>
      </c>
      <c r="B1507">
        <v>10</v>
      </c>
      <c r="C1507">
        <v>2012090</v>
      </c>
      <c r="D1507" t="s">
        <v>7</v>
      </c>
      <c r="E1507" t="s">
        <v>31</v>
      </c>
      <c r="F1507" t="s">
        <v>54</v>
      </c>
      <c r="G1507" t="s">
        <v>54</v>
      </c>
    </row>
    <row r="1508" spans="1:7" x14ac:dyDescent="0.2">
      <c r="A1508">
        <v>2019</v>
      </c>
      <c r="B1508">
        <v>9</v>
      </c>
      <c r="C1508">
        <v>2012090</v>
      </c>
      <c r="D1508" t="s">
        <v>7</v>
      </c>
      <c r="E1508" t="s">
        <v>32</v>
      </c>
      <c r="F1508" t="s">
        <v>54</v>
      </c>
      <c r="G1508" t="s">
        <v>54</v>
      </c>
    </row>
    <row r="1509" spans="1:7" x14ac:dyDescent="0.2">
      <c r="A1509">
        <v>2019</v>
      </c>
      <c r="B1509">
        <v>11</v>
      </c>
      <c r="C1509">
        <v>2012090</v>
      </c>
      <c r="D1509" t="s">
        <v>7</v>
      </c>
      <c r="E1509" t="s">
        <v>83</v>
      </c>
      <c r="F1509" t="s">
        <v>54</v>
      </c>
      <c r="G1509" t="s">
        <v>54</v>
      </c>
    </row>
    <row r="1510" spans="1:7" x14ac:dyDescent="0.2">
      <c r="A1510">
        <v>2019</v>
      </c>
      <c r="B1510">
        <v>9</v>
      </c>
      <c r="C1510">
        <v>2012090</v>
      </c>
      <c r="D1510" t="s">
        <v>7</v>
      </c>
      <c r="E1510" t="s">
        <v>58</v>
      </c>
      <c r="F1510" t="s">
        <v>54</v>
      </c>
      <c r="G1510" t="s">
        <v>54</v>
      </c>
    </row>
    <row r="1511" spans="1:7" x14ac:dyDescent="0.2">
      <c r="A1511">
        <v>2019</v>
      </c>
      <c r="B1511">
        <v>10</v>
      </c>
      <c r="C1511">
        <v>2012090</v>
      </c>
      <c r="D1511" t="s">
        <v>7</v>
      </c>
      <c r="E1511" t="s">
        <v>58</v>
      </c>
      <c r="F1511" t="s">
        <v>54</v>
      </c>
      <c r="G1511" t="s">
        <v>54</v>
      </c>
    </row>
    <row r="1512" spans="1:7" x14ac:dyDescent="0.2">
      <c r="A1512">
        <v>2019</v>
      </c>
      <c r="B1512">
        <v>5</v>
      </c>
      <c r="C1512">
        <v>2012090</v>
      </c>
      <c r="D1512" t="s">
        <v>7</v>
      </c>
      <c r="E1512" t="s">
        <v>51</v>
      </c>
      <c r="F1512" s="32">
        <v>2386.7399999999998</v>
      </c>
      <c r="G1512" s="32">
        <v>24790.75</v>
      </c>
    </row>
    <row r="1513" spans="1:7" x14ac:dyDescent="0.2">
      <c r="A1513">
        <v>2019</v>
      </c>
      <c r="B1513">
        <v>8</v>
      </c>
      <c r="C1513">
        <v>2012090</v>
      </c>
      <c r="D1513" t="s">
        <v>7</v>
      </c>
      <c r="E1513" t="s">
        <v>51</v>
      </c>
      <c r="F1513" s="32">
        <v>2953</v>
      </c>
      <c r="G1513" s="32">
        <v>33789.35</v>
      </c>
    </row>
    <row r="1514" spans="1:7" x14ac:dyDescent="0.2">
      <c r="A1514">
        <v>2019</v>
      </c>
      <c r="B1514">
        <v>10</v>
      </c>
      <c r="C1514">
        <v>2012090</v>
      </c>
      <c r="D1514" t="s">
        <v>7</v>
      </c>
      <c r="E1514" t="s">
        <v>51</v>
      </c>
      <c r="F1514" s="32">
        <v>2738.97</v>
      </c>
      <c r="G1514" s="32">
        <v>24718.21</v>
      </c>
    </row>
    <row r="1515" spans="1:7" x14ac:dyDescent="0.2">
      <c r="A1515">
        <v>2019</v>
      </c>
      <c r="B1515">
        <v>11</v>
      </c>
      <c r="C1515">
        <v>2012090</v>
      </c>
      <c r="D1515" t="s">
        <v>7</v>
      </c>
      <c r="E1515" t="s">
        <v>51</v>
      </c>
      <c r="F1515" s="32">
        <v>4172.28</v>
      </c>
      <c r="G1515" s="32">
        <v>45283.72</v>
      </c>
    </row>
    <row r="1516" spans="1:7" x14ac:dyDescent="0.2">
      <c r="A1516">
        <v>2019</v>
      </c>
      <c r="B1516">
        <v>6</v>
      </c>
      <c r="C1516">
        <v>2062100</v>
      </c>
      <c r="D1516" t="s">
        <v>13</v>
      </c>
      <c r="E1516" t="s">
        <v>36</v>
      </c>
      <c r="F1516" t="s">
        <v>54</v>
      </c>
      <c r="G1516" t="s">
        <v>54</v>
      </c>
    </row>
    <row r="1517" spans="1:7" x14ac:dyDescent="0.2">
      <c r="A1517">
        <v>2019</v>
      </c>
      <c r="B1517">
        <v>4</v>
      </c>
      <c r="C1517">
        <v>2062100</v>
      </c>
      <c r="D1517" t="s">
        <v>13</v>
      </c>
      <c r="E1517" t="s">
        <v>21</v>
      </c>
      <c r="F1517" t="s">
        <v>54</v>
      </c>
      <c r="G1517" t="s">
        <v>54</v>
      </c>
    </row>
    <row r="1518" spans="1:7" x14ac:dyDescent="0.2">
      <c r="A1518">
        <v>2019</v>
      </c>
      <c r="B1518">
        <v>5</v>
      </c>
      <c r="C1518">
        <v>2062100</v>
      </c>
      <c r="D1518" t="s">
        <v>13</v>
      </c>
      <c r="E1518" t="s">
        <v>21</v>
      </c>
      <c r="F1518" t="s">
        <v>54</v>
      </c>
      <c r="G1518" t="s">
        <v>54</v>
      </c>
    </row>
    <row r="1519" spans="1:7" x14ac:dyDescent="0.2">
      <c r="A1519">
        <v>2019</v>
      </c>
      <c r="B1519">
        <v>6</v>
      </c>
      <c r="C1519">
        <v>2062100</v>
      </c>
      <c r="D1519" t="s">
        <v>13</v>
      </c>
      <c r="E1519" t="s">
        <v>21</v>
      </c>
      <c r="F1519" t="s">
        <v>54</v>
      </c>
      <c r="G1519" t="s">
        <v>54</v>
      </c>
    </row>
    <row r="1520" spans="1:7" x14ac:dyDescent="0.2">
      <c r="A1520">
        <v>2019</v>
      </c>
      <c r="B1520">
        <v>7</v>
      </c>
      <c r="C1520">
        <v>2062100</v>
      </c>
      <c r="D1520" t="s">
        <v>13</v>
      </c>
      <c r="E1520" t="s">
        <v>21</v>
      </c>
      <c r="F1520" t="s">
        <v>54</v>
      </c>
      <c r="G1520" t="s">
        <v>54</v>
      </c>
    </row>
    <row r="1521" spans="1:7" x14ac:dyDescent="0.2">
      <c r="A1521">
        <v>2019</v>
      </c>
      <c r="B1521">
        <v>9</v>
      </c>
      <c r="C1521">
        <v>2062100</v>
      </c>
      <c r="D1521" t="s">
        <v>13</v>
      </c>
      <c r="E1521" t="s">
        <v>21</v>
      </c>
      <c r="F1521" t="s">
        <v>54</v>
      </c>
      <c r="G1521" t="s">
        <v>54</v>
      </c>
    </row>
    <row r="1522" spans="1:7" x14ac:dyDescent="0.2">
      <c r="A1522">
        <v>2019</v>
      </c>
      <c r="B1522">
        <v>10</v>
      </c>
      <c r="C1522">
        <v>2062100</v>
      </c>
      <c r="D1522" t="s">
        <v>13</v>
      </c>
      <c r="E1522" t="s">
        <v>21</v>
      </c>
      <c r="F1522" t="s">
        <v>54</v>
      </c>
      <c r="G1522" t="s">
        <v>54</v>
      </c>
    </row>
    <row r="1523" spans="1:7" x14ac:dyDescent="0.2">
      <c r="A1523">
        <v>2019</v>
      </c>
      <c r="B1523">
        <v>4</v>
      </c>
      <c r="C1523">
        <v>2062100</v>
      </c>
      <c r="D1523" t="s">
        <v>13</v>
      </c>
      <c r="E1523" t="s">
        <v>24</v>
      </c>
      <c r="F1523" t="s">
        <v>54</v>
      </c>
      <c r="G1523" t="s">
        <v>54</v>
      </c>
    </row>
    <row r="1524" spans="1:7" x14ac:dyDescent="0.2">
      <c r="A1524">
        <v>2019</v>
      </c>
      <c r="B1524">
        <v>4</v>
      </c>
      <c r="C1524">
        <v>2062100</v>
      </c>
      <c r="D1524" t="s">
        <v>13</v>
      </c>
      <c r="E1524" t="s">
        <v>62</v>
      </c>
      <c r="F1524" t="s">
        <v>54</v>
      </c>
      <c r="G1524" t="s">
        <v>54</v>
      </c>
    </row>
    <row r="1525" spans="1:7" x14ac:dyDescent="0.2">
      <c r="A1525">
        <v>2019</v>
      </c>
      <c r="B1525">
        <v>8</v>
      </c>
      <c r="C1525">
        <v>2062100</v>
      </c>
      <c r="D1525" t="s">
        <v>13</v>
      </c>
      <c r="E1525" t="s">
        <v>62</v>
      </c>
      <c r="F1525" t="s">
        <v>54</v>
      </c>
      <c r="G1525" t="s">
        <v>54</v>
      </c>
    </row>
    <row r="1526" spans="1:7" x14ac:dyDescent="0.2">
      <c r="A1526">
        <v>2019</v>
      </c>
      <c r="B1526">
        <v>1</v>
      </c>
      <c r="C1526">
        <v>2062100</v>
      </c>
      <c r="D1526" t="s">
        <v>13</v>
      </c>
      <c r="E1526" t="s">
        <v>26</v>
      </c>
      <c r="F1526" s="32">
        <v>14052.11</v>
      </c>
      <c r="G1526" s="32">
        <v>64174.21</v>
      </c>
    </row>
    <row r="1527" spans="1:7" x14ac:dyDescent="0.2">
      <c r="A1527">
        <v>2019</v>
      </c>
      <c r="B1527">
        <v>2</v>
      </c>
      <c r="C1527">
        <v>2062100</v>
      </c>
      <c r="D1527" t="s">
        <v>13</v>
      </c>
      <c r="E1527" t="s">
        <v>26</v>
      </c>
      <c r="F1527" s="32">
        <v>17663.02</v>
      </c>
      <c r="G1527" s="32">
        <v>80677.009999999995</v>
      </c>
    </row>
    <row r="1528" spans="1:7" x14ac:dyDescent="0.2">
      <c r="A1528">
        <v>2019</v>
      </c>
      <c r="B1528">
        <v>3</v>
      </c>
      <c r="C1528">
        <v>2062100</v>
      </c>
      <c r="D1528" t="s">
        <v>13</v>
      </c>
      <c r="E1528" t="s">
        <v>26</v>
      </c>
      <c r="F1528" s="32">
        <v>20561.669999999998</v>
      </c>
      <c r="G1528" s="32">
        <v>95044.35</v>
      </c>
    </row>
    <row r="1529" spans="1:7" x14ac:dyDescent="0.2">
      <c r="A1529">
        <v>2019</v>
      </c>
      <c r="B1529">
        <v>4</v>
      </c>
      <c r="C1529">
        <v>2062100</v>
      </c>
      <c r="D1529" t="s">
        <v>13</v>
      </c>
      <c r="E1529" t="s">
        <v>26</v>
      </c>
      <c r="F1529" s="32">
        <v>16568.91</v>
      </c>
      <c r="G1529" s="32">
        <v>77130.100000000006</v>
      </c>
    </row>
    <row r="1530" spans="1:7" x14ac:dyDescent="0.2">
      <c r="A1530">
        <v>2019</v>
      </c>
      <c r="B1530">
        <v>5</v>
      </c>
      <c r="C1530">
        <v>2062100</v>
      </c>
      <c r="D1530" t="s">
        <v>13</v>
      </c>
      <c r="E1530" t="s">
        <v>26</v>
      </c>
      <c r="F1530" t="s">
        <v>54</v>
      </c>
      <c r="G1530" t="s">
        <v>54</v>
      </c>
    </row>
    <row r="1531" spans="1:7" x14ac:dyDescent="0.2">
      <c r="A1531">
        <v>2019</v>
      </c>
      <c r="B1531">
        <v>6</v>
      </c>
      <c r="C1531">
        <v>2062100</v>
      </c>
      <c r="D1531" t="s">
        <v>13</v>
      </c>
      <c r="E1531" t="s">
        <v>26</v>
      </c>
      <c r="F1531" s="32">
        <v>17007.580000000002</v>
      </c>
      <c r="G1531" s="32">
        <v>71483.13</v>
      </c>
    </row>
    <row r="1532" spans="1:7" x14ac:dyDescent="0.2">
      <c r="A1532">
        <v>2019</v>
      </c>
      <c r="B1532">
        <v>7</v>
      </c>
      <c r="C1532">
        <v>2062100</v>
      </c>
      <c r="D1532" t="s">
        <v>13</v>
      </c>
      <c r="E1532" t="s">
        <v>26</v>
      </c>
      <c r="F1532" s="32">
        <v>29930.46</v>
      </c>
      <c r="G1532" s="32">
        <v>127958.8</v>
      </c>
    </row>
    <row r="1533" spans="1:7" x14ac:dyDescent="0.2">
      <c r="A1533">
        <v>2019</v>
      </c>
      <c r="B1533">
        <v>8</v>
      </c>
      <c r="C1533">
        <v>2062100</v>
      </c>
      <c r="D1533" t="s">
        <v>13</v>
      </c>
      <c r="E1533" t="s">
        <v>26</v>
      </c>
      <c r="F1533" s="32">
        <v>35895.22</v>
      </c>
      <c r="G1533" s="32">
        <v>152559.09</v>
      </c>
    </row>
    <row r="1534" spans="1:7" x14ac:dyDescent="0.2">
      <c r="A1534">
        <v>2019</v>
      </c>
      <c r="B1534">
        <v>9</v>
      </c>
      <c r="C1534">
        <v>2062100</v>
      </c>
      <c r="D1534" t="s">
        <v>13</v>
      </c>
      <c r="E1534" t="s">
        <v>26</v>
      </c>
      <c r="F1534" s="32">
        <v>24882.91</v>
      </c>
      <c r="G1534" s="32">
        <v>110108.02</v>
      </c>
    </row>
    <row r="1535" spans="1:7" x14ac:dyDescent="0.2">
      <c r="A1535">
        <v>2019</v>
      </c>
      <c r="B1535">
        <v>10</v>
      </c>
      <c r="C1535">
        <v>2062100</v>
      </c>
      <c r="D1535" t="s">
        <v>13</v>
      </c>
      <c r="E1535" t="s">
        <v>26</v>
      </c>
      <c r="F1535" s="32">
        <v>19373.87</v>
      </c>
      <c r="G1535" s="32">
        <v>87904.33</v>
      </c>
    </row>
    <row r="1536" spans="1:7" x14ac:dyDescent="0.2">
      <c r="A1536">
        <v>2019</v>
      </c>
      <c r="B1536">
        <v>11</v>
      </c>
      <c r="C1536">
        <v>2062100</v>
      </c>
      <c r="D1536" t="s">
        <v>13</v>
      </c>
      <c r="E1536" t="s">
        <v>26</v>
      </c>
      <c r="F1536" t="s">
        <v>54</v>
      </c>
      <c r="G1536" t="s">
        <v>54</v>
      </c>
    </row>
    <row r="1537" spans="1:7" x14ac:dyDescent="0.2">
      <c r="A1537">
        <v>2019</v>
      </c>
      <c r="B1537">
        <v>12</v>
      </c>
      <c r="C1537">
        <v>2062100</v>
      </c>
      <c r="D1537" t="s">
        <v>13</v>
      </c>
      <c r="E1537" t="s">
        <v>26</v>
      </c>
      <c r="F1537" s="32">
        <v>12364.94</v>
      </c>
      <c r="G1537" s="32">
        <v>57434.39</v>
      </c>
    </row>
    <row r="1538" spans="1:7" x14ac:dyDescent="0.2">
      <c r="A1538">
        <v>2019</v>
      </c>
      <c r="B1538">
        <v>12</v>
      </c>
      <c r="C1538">
        <v>2062100</v>
      </c>
      <c r="D1538" t="s">
        <v>13</v>
      </c>
      <c r="E1538" t="s">
        <v>66</v>
      </c>
      <c r="F1538" t="s">
        <v>54</v>
      </c>
      <c r="G1538" t="s">
        <v>54</v>
      </c>
    </row>
    <row r="1539" spans="1:7" x14ac:dyDescent="0.2">
      <c r="A1539">
        <v>2019</v>
      </c>
      <c r="B1539">
        <v>6</v>
      </c>
      <c r="C1539">
        <v>2062100</v>
      </c>
      <c r="D1539" t="s">
        <v>13</v>
      </c>
      <c r="E1539" t="s">
        <v>27</v>
      </c>
      <c r="F1539" t="s">
        <v>54</v>
      </c>
      <c r="G1539" t="s">
        <v>54</v>
      </c>
    </row>
    <row r="1540" spans="1:7" x14ac:dyDescent="0.2">
      <c r="A1540">
        <v>2019</v>
      </c>
      <c r="B1540">
        <v>1</v>
      </c>
      <c r="C1540">
        <v>2062100</v>
      </c>
      <c r="D1540" t="s">
        <v>13</v>
      </c>
      <c r="E1540" t="s">
        <v>28</v>
      </c>
      <c r="F1540" t="s">
        <v>54</v>
      </c>
      <c r="G1540" t="s">
        <v>54</v>
      </c>
    </row>
    <row r="1541" spans="1:7" x14ac:dyDescent="0.2">
      <c r="A1541">
        <v>2019</v>
      </c>
      <c r="B1541">
        <v>3</v>
      </c>
      <c r="C1541">
        <v>2062100</v>
      </c>
      <c r="D1541" t="s">
        <v>13</v>
      </c>
      <c r="E1541" t="s">
        <v>28</v>
      </c>
      <c r="F1541" t="s">
        <v>54</v>
      </c>
      <c r="G1541" t="s">
        <v>54</v>
      </c>
    </row>
    <row r="1542" spans="1:7" x14ac:dyDescent="0.2">
      <c r="A1542">
        <v>2019</v>
      </c>
      <c r="B1542">
        <v>5</v>
      </c>
      <c r="C1542">
        <v>2062100</v>
      </c>
      <c r="D1542" t="s">
        <v>13</v>
      </c>
      <c r="E1542" t="s">
        <v>28</v>
      </c>
      <c r="F1542" t="s">
        <v>54</v>
      </c>
      <c r="G1542" t="s">
        <v>54</v>
      </c>
    </row>
    <row r="1543" spans="1:7" x14ac:dyDescent="0.2">
      <c r="A1543">
        <v>2019</v>
      </c>
      <c r="B1543">
        <v>6</v>
      </c>
      <c r="C1543">
        <v>2062100</v>
      </c>
      <c r="D1543" t="s">
        <v>13</v>
      </c>
      <c r="E1543" t="s">
        <v>28</v>
      </c>
      <c r="F1543" s="32">
        <v>8280</v>
      </c>
      <c r="G1543" s="32">
        <v>30266.240000000002</v>
      </c>
    </row>
    <row r="1544" spans="1:7" x14ac:dyDescent="0.2">
      <c r="A1544">
        <v>2019</v>
      </c>
      <c r="B1544">
        <v>7</v>
      </c>
      <c r="C1544">
        <v>2062100</v>
      </c>
      <c r="D1544" t="s">
        <v>13</v>
      </c>
      <c r="E1544" t="s">
        <v>28</v>
      </c>
      <c r="F1544" t="s">
        <v>54</v>
      </c>
      <c r="G1544" t="s">
        <v>54</v>
      </c>
    </row>
    <row r="1545" spans="1:7" x14ac:dyDescent="0.2">
      <c r="A1545">
        <v>2019</v>
      </c>
      <c r="B1545">
        <v>8</v>
      </c>
      <c r="C1545">
        <v>2062100</v>
      </c>
      <c r="D1545" t="s">
        <v>13</v>
      </c>
      <c r="E1545" t="s">
        <v>28</v>
      </c>
      <c r="F1545" t="s">
        <v>54</v>
      </c>
      <c r="G1545" t="s">
        <v>54</v>
      </c>
    </row>
    <row r="1546" spans="1:7" x14ac:dyDescent="0.2">
      <c r="A1546">
        <v>2019</v>
      </c>
      <c r="B1546">
        <v>9</v>
      </c>
      <c r="C1546">
        <v>2062100</v>
      </c>
      <c r="D1546" t="s">
        <v>13</v>
      </c>
      <c r="E1546" t="s">
        <v>28</v>
      </c>
      <c r="F1546" t="s">
        <v>54</v>
      </c>
      <c r="G1546" t="s">
        <v>54</v>
      </c>
    </row>
    <row r="1547" spans="1:7" x14ac:dyDescent="0.2">
      <c r="A1547">
        <v>2019</v>
      </c>
      <c r="B1547">
        <v>10</v>
      </c>
      <c r="C1547">
        <v>2062100</v>
      </c>
      <c r="D1547" t="s">
        <v>13</v>
      </c>
      <c r="E1547" t="s">
        <v>28</v>
      </c>
      <c r="F1547" t="s">
        <v>54</v>
      </c>
      <c r="G1547" t="s">
        <v>54</v>
      </c>
    </row>
    <row r="1548" spans="1:7" x14ac:dyDescent="0.2">
      <c r="A1548">
        <v>2019</v>
      </c>
      <c r="B1548">
        <v>11</v>
      </c>
      <c r="C1548">
        <v>2062100</v>
      </c>
      <c r="D1548" t="s">
        <v>13</v>
      </c>
      <c r="E1548" t="s">
        <v>28</v>
      </c>
      <c r="F1548" t="s">
        <v>54</v>
      </c>
      <c r="G1548" t="s">
        <v>54</v>
      </c>
    </row>
    <row r="1549" spans="1:7" x14ac:dyDescent="0.2">
      <c r="A1549">
        <v>2019</v>
      </c>
      <c r="B1549">
        <v>1</v>
      </c>
      <c r="C1549">
        <v>2062100</v>
      </c>
      <c r="D1549" t="s">
        <v>13</v>
      </c>
      <c r="E1549" t="s">
        <v>57</v>
      </c>
      <c r="F1549" t="s">
        <v>54</v>
      </c>
      <c r="G1549" t="s">
        <v>54</v>
      </c>
    </row>
    <row r="1550" spans="1:7" x14ac:dyDescent="0.2">
      <c r="A1550">
        <v>2019</v>
      </c>
      <c r="B1550">
        <v>2</v>
      </c>
      <c r="C1550">
        <v>2062100</v>
      </c>
      <c r="D1550" t="s">
        <v>13</v>
      </c>
      <c r="E1550" t="s">
        <v>57</v>
      </c>
      <c r="F1550" t="s">
        <v>54</v>
      </c>
      <c r="G1550" t="s">
        <v>54</v>
      </c>
    </row>
    <row r="1551" spans="1:7" x14ac:dyDescent="0.2">
      <c r="A1551">
        <v>2019</v>
      </c>
      <c r="B1551">
        <v>3</v>
      </c>
      <c r="C1551">
        <v>2062100</v>
      </c>
      <c r="D1551" t="s">
        <v>13</v>
      </c>
      <c r="E1551" t="s">
        <v>57</v>
      </c>
      <c r="F1551" t="s">
        <v>54</v>
      </c>
      <c r="G1551" t="s">
        <v>54</v>
      </c>
    </row>
    <row r="1552" spans="1:7" x14ac:dyDescent="0.2">
      <c r="A1552">
        <v>2019</v>
      </c>
      <c r="B1552">
        <v>4</v>
      </c>
      <c r="C1552">
        <v>2062100</v>
      </c>
      <c r="D1552" t="s">
        <v>13</v>
      </c>
      <c r="E1552" t="s">
        <v>57</v>
      </c>
      <c r="F1552" t="s">
        <v>54</v>
      </c>
      <c r="G1552" t="s">
        <v>54</v>
      </c>
    </row>
    <row r="1553" spans="1:7" x14ac:dyDescent="0.2">
      <c r="A1553">
        <v>2019</v>
      </c>
      <c r="B1553">
        <v>5</v>
      </c>
      <c r="C1553">
        <v>2062100</v>
      </c>
      <c r="D1553" t="s">
        <v>13</v>
      </c>
      <c r="E1553" t="s">
        <v>57</v>
      </c>
      <c r="F1553" s="32">
        <v>272352.86</v>
      </c>
      <c r="G1553" s="32">
        <v>831858.53</v>
      </c>
    </row>
    <row r="1554" spans="1:7" x14ac:dyDescent="0.2">
      <c r="A1554">
        <v>2019</v>
      </c>
      <c r="B1554">
        <v>6</v>
      </c>
      <c r="C1554">
        <v>2062100</v>
      </c>
      <c r="D1554" t="s">
        <v>13</v>
      </c>
      <c r="E1554" t="s">
        <v>57</v>
      </c>
      <c r="F1554" t="s">
        <v>54</v>
      </c>
      <c r="G1554" t="s">
        <v>54</v>
      </c>
    </row>
    <row r="1555" spans="1:7" x14ac:dyDescent="0.2">
      <c r="A1555">
        <v>2019</v>
      </c>
      <c r="B1555">
        <v>7</v>
      </c>
      <c r="C1555">
        <v>2062100</v>
      </c>
      <c r="D1555" t="s">
        <v>13</v>
      </c>
      <c r="E1555" t="s">
        <v>57</v>
      </c>
      <c r="F1555" t="s">
        <v>54</v>
      </c>
      <c r="G1555" t="s">
        <v>54</v>
      </c>
    </row>
    <row r="1556" spans="1:7" x14ac:dyDescent="0.2">
      <c r="A1556">
        <v>2019</v>
      </c>
      <c r="B1556">
        <v>8</v>
      </c>
      <c r="C1556">
        <v>2062100</v>
      </c>
      <c r="D1556" t="s">
        <v>13</v>
      </c>
      <c r="E1556" t="s">
        <v>57</v>
      </c>
      <c r="F1556" t="s">
        <v>54</v>
      </c>
      <c r="G1556" t="s">
        <v>54</v>
      </c>
    </row>
    <row r="1557" spans="1:7" x14ac:dyDescent="0.2">
      <c r="A1557">
        <v>2019</v>
      </c>
      <c r="B1557">
        <v>9</v>
      </c>
      <c r="C1557">
        <v>2062100</v>
      </c>
      <c r="D1557" t="s">
        <v>13</v>
      </c>
      <c r="E1557" t="s">
        <v>57</v>
      </c>
      <c r="F1557" t="s">
        <v>54</v>
      </c>
      <c r="G1557" t="s">
        <v>54</v>
      </c>
    </row>
    <row r="1558" spans="1:7" x14ac:dyDescent="0.2">
      <c r="A1558">
        <v>2019</v>
      </c>
      <c r="B1558">
        <v>10</v>
      </c>
      <c r="C1558">
        <v>2062100</v>
      </c>
      <c r="D1558" t="s">
        <v>13</v>
      </c>
      <c r="E1558" t="s">
        <v>57</v>
      </c>
      <c r="F1558" t="s">
        <v>54</v>
      </c>
      <c r="G1558" t="s">
        <v>54</v>
      </c>
    </row>
    <row r="1559" spans="1:7" x14ac:dyDescent="0.2">
      <c r="A1559">
        <v>2019</v>
      </c>
      <c r="B1559">
        <v>11</v>
      </c>
      <c r="C1559">
        <v>2062100</v>
      </c>
      <c r="D1559" t="s">
        <v>13</v>
      </c>
      <c r="E1559" t="s">
        <v>57</v>
      </c>
      <c r="F1559" t="s">
        <v>54</v>
      </c>
      <c r="G1559" t="s">
        <v>54</v>
      </c>
    </row>
    <row r="1560" spans="1:7" x14ac:dyDescent="0.2">
      <c r="A1560">
        <v>2019</v>
      </c>
      <c r="B1560">
        <v>12</v>
      </c>
      <c r="C1560">
        <v>2062100</v>
      </c>
      <c r="D1560" t="s">
        <v>13</v>
      </c>
      <c r="E1560" t="s">
        <v>57</v>
      </c>
      <c r="F1560" t="s">
        <v>54</v>
      </c>
      <c r="G1560" t="s">
        <v>54</v>
      </c>
    </row>
    <row r="1561" spans="1:7" x14ac:dyDescent="0.2">
      <c r="A1561">
        <v>2019</v>
      </c>
      <c r="B1561">
        <v>1</v>
      </c>
      <c r="C1561">
        <v>2062100</v>
      </c>
      <c r="D1561" t="s">
        <v>13</v>
      </c>
      <c r="E1561" t="s">
        <v>68</v>
      </c>
      <c r="F1561" s="32">
        <v>417075.09</v>
      </c>
      <c r="G1561" s="32">
        <v>1783047.7</v>
      </c>
    </row>
    <row r="1562" spans="1:7" x14ac:dyDescent="0.2">
      <c r="A1562">
        <v>2019</v>
      </c>
      <c r="B1562">
        <v>2</v>
      </c>
      <c r="C1562">
        <v>2062100</v>
      </c>
      <c r="D1562" t="s">
        <v>13</v>
      </c>
      <c r="E1562" t="s">
        <v>68</v>
      </c>
      <c r="F1562" s="32">
        <v>471415.34</v>
      </c>
      <c r="G1562" s="32">
        <v>1937866.41</v>
      </c>
    </row>
    <row r="1563" spans="1:7" x14ac:dyDescent="0.2">
      <c r="A1563">
        <v>2019</v>
      </c>
      <c r="B1563">
        <v>3</v>
      </c>
      <c r="C1563">
        <v>2062100</v>
      </c>
      <c r="D1563" t="s">
        <v>13</v>
      </c>
      <c r="E1563" t="s">
        <v>68</v>
      </c>
      <c r="F1563" s="32">
        <v>329302.53000000003</v>
      </c>
      <c r="G1563" s="32">
        <v>1272044.67</v>
      </c>
    </row>
    <row r="1564" spans="1:7" x14ac:dyDescent="0.2">
      <c r="A1564">
        <v>2019</v>
      </c>
      <c r="B1564">
        <v>4</v>
      </c>
      <c r="C1564">
        <v>2062100</v>
      </c>
      <c r="D1564" t="s">
        <v>13</v>
      </c>
      <c r="E1564" t="s">
        <v>68</v>
      </c>
      <c r="F1564" s="32">
        <v>304557.33</v>
      </c>
      <c r="G1564" s="32">
        <v>1067229.78</v>
      </c>
    </row>
    <row r="1565" spans="1:7" x14ac:dyDescent="0.2">
      <c r="A1565">
        <v>2019</v>
      </c>
      <c r="B1565">
        <v>5</v>
      </c>
      <c r="C1565">
        <v>2062100</v>
      </c>
      <c r="D1565" t="s">
        <v>13</v>
      </c>
      <c r="E1565" t="s">
        <v>68</v>
      </c>
      <c r="F1565" s="32">
        <v>342424.41</v>
      </c>
      <c r="G1565" s="32">
        <v>1103183.07</v>
      </c>
    </row>
    <row r="1566" spans="1:7" x14ac:dyDescent="0.2">
      <c r="A1566">
        <v>2019</v>
      </c>
      <c r="B1566">
        <v>6</v>
      </c>
      <c r="C1566">
        <v>2062100</v>
      </c>
      <c r="D1566" t="s">
        <v>13</v>
      </c>
      <c r="E1566" t="s">
        <v>68</v>
      </c>
      <c r="F1566" s="32">
        <v>1050495.18</v>
      </c>
      <c r="G1566" s="32">
        <v>3078384.67</v>
      </c>
    </row>
    <row r="1567" spans="1:7" x14ac:dyDescent="0.2">
      <c r="A1567">
        <v>2019</v>
      </c>
      <c r="B1567">
        <v>7</v>
      </c>
      <c r="C1567">
        <v>2062100</v>
      </c>
      <c r="D1567" t="s">
        <v>13</v>
      </c>
      <c r="E1567" t="s">
        <v>68</v>
      </c>
      <c r="F1567" s="32">
        <v>369596.78</v>
      </c>
      <c r="G1567" s="32">
        <v>1219196.98</v>
      </c>
    </row>
    <row r="1568" spans="1:7" x14ac:dyDescent="0.2">
      <c r="A1568">
        <v>2019</v>
      </c>
      <c r="B1568">
        <v>8</v>
      </c>
      <c r="C1568">
        <v>2062100</v>
      </c>
      <c r="D1568" t="s">
        <v>13</v>
      </c>
      <c r="E1568" t="s">
        <v>68</v>
      </c>
      <c r="F1568" s="32">
        <v>417165.94</v>
      </c>
      <c r="G1568" s="32">
        <v>1511591.75</v>
      </c>
    </row>
    <row r="1569" spans="1:7" x14ac:dyDescent="0.2">
      <c r="A1569">
        <v>2019</v>
      </c>
      <c r="B1569">
        <v>9</v>
      </c>
      <c r="C1569">
        <v>2062100</v>
      </c>
      <c r="D1569" t="s">
        <v>13</v>
      </c>
      <c r="E1569" t="s">
        <v>68</v>
      </c>
      <c r="F1569" s="32">
        <v>666119.52</v>
      </c>
      <c r="G1569" s="32">
        <v>2490509.63</v>
      </c>
    </row>
    <row r="1570" spans="1:7" x14ac:dyDescent="0.2">
      <c r="A1570">
        <v>2019</v>
      </c>
      <c r="B1570">
        <v>10</v>
      </c>
      <c r="C1570">
        <v>2062100</v>
      </c>
      <c r="D1570" t="s">
        <v>13</v>
      </c>
      <c r="E1570" t="s">
        <v>68</v>
      </c>
      <c r="F1570" s="32">
        <v>1245917.05</v>
      </c>
      <c r="G1570" s="32">
        <v>3908833.92</v>
      </c>
    </row>
    <row r="1571" spans="1:7" x14ac:dyDescent="0.2">
      <c r="A1571">
        <v>2019</v>
      </c>
      <c r="B1571">
        <v>11</v>
      </c>
      <c r="C1571">
        <v>2062100</v>
      </c>
      <c r="D1571" t="s">
        <v>13</v>
      </c>
      <c r="E1571" t="s">
        <v>68</v>
      </c>
      <c r="F1571" s="32">
        <v>479206.36</v>
      </c>
      <c r="G1571" s="32">
        <v>1474309.35</v>
      </c>
    </row>
    <row r="1572" spans="1:7" x14ac:dyDescent="0.2">
      <c r="A1572">
        <v>2019</v>
      </c>
      <c r="B1572">
        <v>12</v>
      </c>
      <c r="C1572">
        <v>2062100</v>
      </c>
      <c r="D1572" t="s">
        <v>13</v>
      </c>
      <c r="E1572" t="s">
        <v>68</v>
      </c>
      <c r="F1572" s="32">
        <v>599757.42000000004</v>
      </c>
      <c r="G1572" s="32">
        <v>1906782.66</v>
      </c>
    </row>
    <row r="1573" spans="1:7" x14ac:dyDescent="0.2">
      <c r="A1573">
        <v>2019</v>
      </c>
      <c r="B1573">
        <v>11</v>
      </c>
      <c r="C1573">
        <v>2062100</v>
      </c>
      <c r="D1573" t="s">
        <v>13</v>
      </c>
      <c r="E1573" t="s">
        <v>98</v>
      </c>
      <c r="F1573" t="s">
        <v>54</v>
      </c>
      <c r="G1573" t="s">
        <v>54</v>
      </c>
    </row>
    <row r="1574" spans="1:7" x14ac:dyDescent="0.2">
      <c r="A1574">
        <v>2019</v>
      </c>
      <c r="B1574">
        <v>1</v>
      </c>
      <c r="C1574">
        <v>2062100</v>
      </c>
      <c r="D1574" t="s">
        <v>13</v>
      </c>
      <c r="E1574" t="s">
        <v>51</v>
      </c>
      <c r="F1574" s="32">
        <v>28544.799999999999</v>
      </c>
      <c r="G1574" s="32">
        <v>116806.17</v>
      </c>
    </row>
    <row r="1575" spans="1:7" x14ac:dyDescent="0.2">
      <c r="A1575">
        <v>2019</v>
      </c>
      <c r="B1575">
        <v>2</v>
      </c>
      <c r="C1575">
        <v>2062100</v>
      </c>
      <c r="D1575" t="s">
        <v>13</v>
      </c>
      <c r="E1575" t="s">
        <v>51</v>
      </c>
      <c r="F1575" s="32">
        <v>6045</v>
      </c>
      <c r="G1575" s="32">
        <v>19735</v>
      </c>
    </row>
    <row r="1576" spans="1:7" x14ac:dyDescent="0.2">
      <c r="A1576">
        <v>2019</v>
      </c>
      <c r="B1576">
        <v>3</v>
      </c>
      <c r="C1576">
        <v>2062100</v>
      </c>
      <c r="D1576" t="s">
        <v>13</v>
      </c>
      <c r="E1576" t="s">
        <v>51</v>
      </c>
      <c r="F1576" s="32">
        <v>13427.35</v>
      </c>
      <c r="G1576" s="32">
        <v>55237.09</v>
      </c>
    </row>
    <row r="1577" spans="1:7" x14ac:dyDescent="0.2">
      <c r="A1577">
        <v>2019</v>
      </c>
      <c r="B1577">
        <v>4</v>
      </c>
      <c r="C1577">
        <v>2062100</v>
      </c>
      <c r="D1577" t="s">
        <v>13</v>
      </c>
      <c r="E1577" t="s">
        <v>51</v>
      </c>
      <c r="F1577" s="32">
        <v>91986</v>
      </c>
      <c r="G1577" s="32">
        <v>290292.67</v>
      </c>
    </row>
    <row r="1578" spans="1:7" x14ac:dyDescent="0.2">
      <c r="A1578">
        <v>2019</v>
      </c>
      <c r="B1578">
        <v>5</v>
      </c>
      <c r="C1578">
        <v>2062100</v>
      </c>
      <c r="D1578" t="s">
        <v>13</v>
      </c>
      <c r="E1578" t="s">
        <v>51</v>
      </c>
      <c r="F1578" s="32">
        <v>38109.33</v>
      </c>
      <c r="G1578" s="32">
        <v>129189.75</v>
      </c>
    </row>
    <row r="1579" spans="1:7" x14ac:dyDescent="0.2">
      <c r="A1579">
        <v>2019</v>
      </c>
      <c r="B1579">
        <v>6</v>
      </c>
      <c r="C1579">
        <v>2062100</v>
      </c>
      <c r="D1579" t="s">
        <v>13</v>
      </c>
      <c r="E1579" t="s">
        <v>51</v>
      </c>
      <c r="F1579" s="32">
        <v>244027</v>
      </c>
      <c r="G1579" s="32">
        <v>706469.11</v>
      </c>
    </row>
    <row r="1580" spans="1:7" x14ac:dyDescent="0.2">
      <c r="A1580">
        <v>2019</v>
      </c>
      <c r="B1580">
        <v>7</v>
      </c>
      <c r="C1580">
        <v>2062100</v>
      </c>
      <c r="D1580" t="s">
        <v>13</v>
      </c>
      <c r="E1580" t="s">
        <v>51</v>
      </c>
      <c r="F1580" s="32">
        <v>145796.5</v>
      </c>
      <c r="G1580" s="32">
        <v>450178.59</v>
      </c>
    </row>
    <row r="1581" spans="1:7" x14ac:dyDescent="0.2">
      <c r="A1581">
        <v>2019</v>
      </c>
      <c r="B1581">
        <v>8</v>
      </c>
      <c r="C1581">
        <v>2062100</v>
      </c>
      <c r="D1581" t="s">
        <v>13</v>
      </c>
      <c r="E1581" t="s">
        <v>51</v>
      </c>
      <c r="F1581" s="32">
        <v>229940.33</v>
      </c>
      <c r="G1581" s="32">
        <v>641940.89</v>
      </c>
    </row>
    <row r="1582" spans="1:7" x14ac:dyDescent="0.2">
      <c r="A1582">
        <v>2019</v>
      </c>
      <c r="B1582">
        <v>9</v>
      </c>
      <c r="C1582">
        <v>2062100</v>
      </c>
      <c r="D1582" t="s">
        <v>13</v>
      </c>
      <c r="E1582" t="s">
        <v>51</v>
      </c>
      <c r="F1582" s="32">
        <v>81377.149999999994</v>
      </c>
      <c r="G1582" s="32">
        <v>235885.02</v>
      </c>
    </row>
    <row r="1583" spans="1:7" x14ac:dyDescent="0.2">
      <c r="A1583">
        <v>2019</v>
      </c>
      <c r="B1583">
        <v>10</v>
      </c>
      <c r="C1583">
        <v>2062100</v>
      </c>
      <c r="D1583" t="s">
        <v>13</v>
      </c>
      <c r="E1583" t="s">
        <v>51</v>
      </c>
      <c r="F1583" s="32">
        <v>50970</v>
      </c>
      <c r="G1583" s="32">
        <v>134417.9</v>
      </c>
    </row>
    <row r="1584" spans="1:7" x14ac:dyDescent="0.2">
      <c r="A1584">
        <v>2019</v>
      </c>
      <c r="B1584">
        <v>11</v>
      </c>
      <c r="C1584">
        <v>2062100</v>
      </c>
      <c r="D1584" t="s">
        <v>13</v>
      </c>
      <c r="E1584" t="s">
        <v>51</v>
      </c>
      <c r="F1584" s="32">
        <v>76486</v>
      </c>
      <c r="G1584" s="32">
        <v>200665.22</v>
      </c>
    </row>
    <row r="1585" spans="1:7" x14ac:dyDescent="0.2">
      <c r="A1585">
        <v>2019</v>
      </c>
      <c r="B1585">
        <v>12</v>
      </c>
      <c r="C1585">
        <v>2062100</v>
      </c>
      <c r="D1585" t="s">
        <v>13</v>
      </c>
      <c r="E1585" t="s">
        <v>51</v>
      </c>
      <c r="F1585" s="32">
        <v>1002.4</v>
      </c>
      <c r="G1585" s="32">
        <v>5413.4</v>
      </c>
    </row>
  </sheetData>
  <autoFilter ref="A1:G1585">
    <sortState ref="A2:G1371">
      <sortCondition ref="B1:B488"/>
    </sortState>
  </autoFilter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53" workbookViewId="0">
      <selection sqref="A1:IV52"/>
    </sheetView>
  </sheetViews>
  <sheetFormatPr baseColWidth="10" defaultRowHeight="12.75" x14ac:dyDescent="0.2"/>
  <cols>
    <col min="1" max="1" width="53.42578125" customWidth="1"/>
    <col min="14" max="14" width="12.7109375" customWidth="1"/>
  </cols>
  <sheetData>
    <row r="1" spans="1:14" hidden="1" x14ac:dyDescent="0.2"/>
    <row r="2" spans="1:14" hidden="1" x14ac:dyDescent="0.2"/>
    <row r="3" spans="1:14" hidden="1" x14ac:dyDescent="0.2"/>
    <row r="4" spans="1:14" hidden="1" x14ac:dyDescent="0.2"/>
    <row r="5" spans="1:14" hidden="1" x14ac:dyDescent="0.2">
      <c r="A5" s="1" t="s">
        <v>3</v>
      </c>
      <c r="B5" s="11">
        <v>17176827.649999999</v>
      </c>
      <c r="C5" s="13">
        <v>15759434.459999999</v>
      </c>
      <c r="D5" s="13">
        <v>19757118.869999997</v>
      </c>
      <c r="E5" s="13">
        <v>18325666.390000004</v>
      </c>
      <c r="F5" s="13">
        <v>19725867.029999997</v>
      </c>
      <c r="G5" s="13">
        <v>21140511.929999996</v>
      </c>
      <c r="H5" s="13">
        <v>24544337.210000001</v>
      </c>
      <c r="I5" s="13">
        <v>26512124.679999996</v>
      </c>
      <c r="J5" s="13">
        <v>25834106.82</v>
      </c>
      <c r="K5" s="13">
        <v>32742403.939999998</v>
      </c>
      <c r="L5" s="13">
        <v>28243181.669999998</v>
      </c>
      <c r="M5" s="13">
        <v>28537014.23</v>
      </c>
      <c r="N5" s="10">
        <f>SUM(B5:M5)</f>
        <v>278298594.88</v>
      </c>
    </row>
    <row r="6" spans="1:14" hidden="1" x14ac:dyDescent="0.2">
      <c r="A6" s="1" t="s">
        <v>4</v>
      </c>
      <c r="B6" s="12">
        <v>5667684.1199999992</v>
      </c>
      <c r="C6" s="10">
        <v>5593060.3300000001</v>
      </c>
      <c r="D6" s="10">
        <v>7800337.4400000004</v>
      </c>
      <c r="E6" s="10">
        <v>6270583.3200000003</v>
      </c>
      <c r="F6" s="10">
        <v>6728777.4900000002</v>
      </c>
      <c r="G6" s="10">
        <v>7490664.2999999998</v>
      </c>
      <c r="H6" s="10">
        <v>8316131.3899999997</v>
      </c>
      <c r="I6" s="10">
        <v>8500855.1600000001</v>
      </c>
      <c r="J6" s="10">
        <v>7756462.7299999995</v>
      </c>
      <c r="K6" s="10">
        <v>6159643.2299999995</v>
      </c>
      <c r="L6" s="10">
        <v>8933610.4700000007</v>
      </c>
      <c r="M6" s="10">
        <v>8174328.3399999999</v>
      </c>
      <c r="N6" s="10">
        <f t="shared" ref="N6:N17" si="0">SUM(B6:M6)</f>
        <v>87392138.319999993</v>
      </c>
    </row>
    <row r="7" spans="1:14" hidden="1" x14ac:dyDescent="0.2">
      <c r="A7" s="1" t="s">
        <v>5</v>
      </c>
      <c r="B7" s="12">
        <v>850973.12</v>
      </c>
      <c r="C7" s="10">
        <v>784627.52</v>
      </c>
      <c r="D7" s="10">
        <v>631454.68000000005</v>
      </c>
      <c r="E7" s="10">
        <v>792794.94</v>
      </c>
      <c r="F7" s="10">
        <v>518050.2</v>
      </c>
      <c r="G7" s="10">
        <v>515139.98</v>
      </c>
      <c r="H7" s="10">
        <v>526844.59</v>
      </c>
      <c r="I7" s="10">
        <v>768800.25</v>
      </c>
      <c r="J7" s="10">
        <v>483742.02</v>
      </c>
      <c r="K7" s="10">
        <v>592060.96</v>
      </c>
      <c r="L7" s="10">
        <v>693952.87</v>
      </c>
      <c r="M7" s="10">
        <v>559525.23</v>
      </c>
      <c r="N7" s="10">
        <f t="shared" si="0"/>
        <v>7717966.3600000013</v>
      </c>
    </row>
    <row r="8" spans="1:14" hidden="1" x14ac:dyDescent="0.2">
      <c r="A8" s="1" t="s">
        <v>6</v>
      </c>
      <c r="B8" s="12">
        <v>221400</v>
      </c>
      <c r="C8" s="10">
        <v>147594</v>
      </c>
      <c r="D8" s="10">
        <v>158258.74</v>
      </c>
      <c r="E8" s="10">
        <v>81391</v>
      </c>
      <c r="F8" s="10">
        <v>171778</v>
      </c>
      <c r="G8" s="10">
        <v>180459</v>
      </c>
      <c r="H8" s="10">
        <v>279157.03999999998</v>
      </c>
      <c r="I8" s="10">
        <v>149592</v>
      </c>
      <c r="J8" s="10">
        <v>284168.40000000002</v>
      </c>
      <c r="K8" s="10">
        <v>202196</v>
      </c>
      <c r="L8" s="10">
        <v>168824</v>
      </c>
      <c r="M8" s="10">
        <v>157034.18</v>
      </c>
      <c r="N8" s="10">
        <f t="shared" si="0"/>
        <v>2201852.3600000003</v>
      </c>
    </row>
    <row r="9" spans="1:14" hidden="1" x14ac:dyDescent="0.2">
      <c r="A9" s="1" t="s">
        <v>7</v>
      </c>
      <c r="B9" s="6">
        <v>1162</v>
      </c>
      <c r="C9" s="7">
        <v>2628</v>
      </c>
      <c r="D9" s="7"/>
      <c r="E9" s="7">
        <v>2161.79</v>
      </c>
      <c r="F9" s="7"/>
      <c r="G9" s="7"/>
      <c r="H9" s="7"/>
      <c r="I9" s="7"/>
      <c r="J9" s="7"/>
      <c r="K9" s="7"/>
      <c r="L9" s="7"/>
      <c r="M9" s="19"/>
      <c r="N9" s="10">
        <f t="shared" si="0"/>
        <v>5951.79</v>
      </c>
    </row>
    <row r="10" spans="1:14" hidden="1" x14ac:dyDescent="0.2">
      <c r="A10" s="1" t="s">
        <v>8</v>
      </c>
      <c r="B10" s="6">
        <v>154245</v>
      </c>
      <c r="C10" s="7">
        <v>152857</v>
      </c>
      <c r="D10" s="7"/>
      <c r="E10" s="7"/>
      <c r="F10" s="7"/>
      <c r="G10" s="7"/>
      <c r="H10" s="7"/>
      <c r="I10" s="7"/>
      <c r="J10" s="7"/>
      <c r="K10" s="7"/>
      <c r="L10" s="7"/>
      <c r="M10" s="19"/>
      <c r="N10" s="10">
        <f t="shared" si="0"/>
        <v>307102</v>
      </c>
    </row>
    <row r="11" spans="1:14" hidden="1" x14ac:dyDescent="0.2">
      <c r="A11" s="1" t="s">
        <v>9</v>
      </c>
      <c r="B11" s="6">
        <v>185683</v>
      </c>
      <c r="C11" s="7">
        <v>185449</v>
      </c>
      <c r="D11" s="7"/>
      <c r="E11" s="7"/>
      <c r="F11" s="7"/>
      <c r="G11" s="7"/>
      <c r="H11" s="7"/>
      <c r="I11" s="7"/>
      <c r="J11" s="7"/>
      <c r="K11" s="7"/>
      <c r="L11" s="7"/>
      <c r="M11" s="19"/>
      <c r="N11" s="10">
        <f t="shared" si="0"/>
        <v>371132</v>
      </c>
    </row>
    <row r="12" spans="1:14" hidden="1" x14ac:dyDescent="0.2">
      <c r="A12" s="1" t="s">
        <v>10</v>
      </c>
      <c r="B12" s="12">
        <v>4687213.0999999996</v>
      </c>
      <c r="C12" s="10">
        <v>3758925.85</v>
      </c>
      <c r="D12" s="10">
        <v>4227196.32</v>
      </c>
      <c r="E12" s="10">
        <v>4515645.2</v>
      </c>
      <c r="F12" s="10">
        <v>3289304.37</v>
      </c>
      <c r="G12" s="10">
        <v>3801602.53</v>
      </c>
      <c r="H12" s="10">
        <v>5884607.9300000006</v>
      </c>
      <c r="I12" s="10">
        <v>4311047.18</v>
      </c>
      <c r="J12" s="10">
        <v>4393383.62</v>
      </c>
      <c r="K12" s="10">
        <v>4665065.75</v>
      </c>
      <c r="L12" s="10">
        <v>4120851.2</v>
      </c>
      <c r="M12" s="10">
        <v>3736322.86</v>
      </c>
      <c r="N12" s="10">
        <f t="shared" si="0"/>
        <v>51391165.910000004</v>
      </c>
    </row>
    <row r="13" spans="1:14" hidden="1" x14ac:dyDescent="0.2">
      <c r="A13" s="1" t="s">
        <v>11</v>
      </c>
      <c r="B13" s="12">
        <v>5170</v>
      </c>
      <c r="C13" s="10">
        <v>5744.34</v>
      </c>
      <c r="D13" s="10">
        <v>7488</v>
      </c>
      <c r="E13" s="10">
        <v>29471</v>
      </c>
      <c r="F13" s="10">
        <v>9460.2199999999993</v>
      </c>
      <c r="G13" s="10">
        <v>22473</v>
      </c>
      <c r="H13" s="10">
        <v>11079.36</v>
      </c>
      <c r="I13" s="10">
        <v>8528.48</v>
      </c>
      <c r="J13" s="10">
        <v>10609.43</v>
      </c>
      <c r="K13" s="10">
        <v>8372.2099999999991</v>
      </c>
      <c r="L13" s="10">
        <v>14127.34</v>
      </c>
      <c r="M13" s="10">
        <v>17938.61</v>
      </c>
      <c r="N13" s="10">
        <f t="shared" si="0"/>
        <v>150461.99</v>
      </c>
    </row>
    <row r="14" spans="1:14" hidden="1" x14ac:dyDescent="0.2">
      <c r="A14" s="1" t="s">
        <v>12</v>
      </c>
      <c r="B14" s="12">
        <v>3214568.83</v>
      </c>
      <c r="C14" s="10">
        <v>2247466.91</v>
      </c>
      <c r="D14" s="10">
        <v>2756083.1</v>
      </c>
      <c r="E14" s="10">
        <v>2261653.59</v>
      </c>
      <c r="F14" s="10">
        <v>2141649.4</v>
      </c>
      <c r="G14" s="10">
        <v>2490341.27</v>
      </c>
      <c r="H14" s="10">
        <v>3090923.14</v>
      </c>
      <c r="I14" s="10">
        <v>2559391.88</v>
      </c>
      <c r="J14" s="10">
        <v>2462499.6</v>
      </c>
      <c r="K14" s="10">
        <v>2467852.1800000002</v>
      </c>
      <c r="L14" s="10">
        <v>2321033.15</v>
      </c>
      <c r="M14" s="10">
        <v>2740005.24</v>
      </c>
      <c r="N14" s="10">
        <f t="shared" si="0"/>
        <v>30753468.289999999</v>
      </c>
    </row>
    <row r="15" spans="1:14" hidden="1" x14ac:dyDescent="0.2">
      <c r="A15" s="1" t="s">
        <v>13</v>
      </c>
      <c r="B15" s="12">
        <v>272498.46000000002</v>
      </c>
      <c r="C15" s="10">
        <v>374364.29</v>
      </c>
      <c r="D15" s="10">
        <v>544274.6</v>
      </c>
      <c r="E15" s="10">
        <v>555819.30000000005</v>
      </c>
      <c r="F15" s="10">
        <v>463264</v>
      </c>
      <c r="G15" s="10">
        <v>490892.62</v>
      </c>
      <c r="H15" s="10">
        <v>1013630.57</v>
      </c>
      <c r="I15" s="10">
        <v>624489.17000000004</v>
      </c>
      <c r="J15" s="10">
        <v>618851.65</v>
      </c>
      <c r="K15" s="10">
        <v>616645.61</v>
      </c>
      <c r="L15" s="10">
        <v>516511.78</v>
      </c>
      <c r="M15" s="10">
        <v>610353.14</v>
      </c>
      <c r="N15" s="10">
        <f t="shared" si="0"/>
        <v>6701595.1900000013</v>
      </c>
    </row>
    <row r="16" spans="1:14" hidden="1" x14ac:dyDescent="0.2">
      <c r="A16" s="1" t="s">
        <v>14</v>
      </c>
      <c r="B16" s="12">
        <v>3734936.19</v>
      </c>
      <c r="C16" s="10">
        <v>2793009.03</v>
      </c>
      <c r="D16" s="10">
        <v>3345254.79</v>
      </c>
      <c r="E16" s="10">
        <v>3222051.49</v>
      </c>
      <c r="F16" s="10">
        <v>2479750.84</v>
      </c>
      <c r="G16" s="10">
        <v>1967812.52</v>
      </c>
      <c r="H16" s="10">
        <v>3138430.55</v>
      </c>
      <c r="I16" s="10">
        <v>2554259.7400000002</v>
      </c>
      <c r="J16" s="10">
        <v>2941353.07</v>
      </c>
      <c r="K16" s="10">
        <v>3545934.99</v>
      </c>
      <c r="L16" s="10">
        <v>2431224.2400000002</v>
      </c>
      <c r="M16" s="10">
        <v>2816077.17</v>
      </c>
      <c r="N16" s="10">
        <f t="shared" si="0"/>
        <v>34970094.620000005</v>
      </c>
    </row>
    <row r="17" spans="1:14" hidden="1" x14ac:dyDescent="0.2">
      <c r="A17" s="1" t="s">
        <v>15</v>
      </c>
      <c r="B17" s="12">
        <v>622260</v>
      </c>
      <c r="C17" s="10">
        <v>498387</v>
      </c>
      <c r="D17" s="10">
        <v>802003</v>
      </c>
      <c r="E17" s="10">
        <v>657910</v>
      </c>
      <c r="F17" s="10">
        <v>718060.99</v>
      </c>
      <c r="G17" s="10">
        <v>514810</v>
      </c>
      <c r="H17" s="10">
        <v>1104827</v>
      </c>
      <c r="I17" s="10">
        <v>749076</v>
      </c>
      <c r="J17" s="10">
        <v>617127</v>
      </c>
      <c r="K17" s="10">
        <v>537905</v>
      </c>
      <c r="L17" s="10">
        <v>733888</v>
      </c>
      <c r="M17" s="10">
        <v>539734</v>
      </c>
      <c r="N17" s="10">
        <f t="shared" si="0"/>
        <v>8095987.9900000002</v>
      </c>
    </row>
    <row r="18" spans="1:14" hidden="1" x14ac:dyDescent="0.2"/>
    <row r="19" spans="1:14" hidden="1" x14ac:dyDescent="0.2"/>
    <row r="20" spans="1:14" hidden="1" x14ac:dyDescent="0.2">
      <c r="B20" s="8">
        <f>+B9/1000</f>
        <v>1.1619999999999999</v>
      </c>
      <c r="C20" s="8">
        <f t="shared" ref="C20:K20" si="1">+C9/1000</f>
        <v>2.6280000000000001</v>
      </c>
      <c r="D20" s="8">
        <f t="shared" si="1"/>
        <v>0</v>
      </c>
      <c r="E20" s="8">
        <f t="shared" si="1"/>
        <v>2.1617899999999999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>+L9/1000</f>
        <v>0</v>
      </c>
      <c r="M20" s="8">
        <f>+M9/1000</f>
        <v>0</v>
      </c>
      <c r="N20" s="8">
        <f>+N9/1000</f>
        <v>5.9517899999999999</v>
      </c>
    </row>
    <row r="21" spans="1:14" hidden="1" x14ac:dyDescent="0.2">
      <c r="B21" s="8">
        <f>+B6/1000</f>
        <v>5667.684119999999</v>
      </c>
      <c r="C21" s="8">
        <f t="shared" ref="C21:K21" si="2">+C6/1000</f>
        <v>5593.0603300000002</v>
      </c>
      <c r="D21" s="8">
        <f t="shared" si="2"/>
        <v>7800.3374400000002</v>
      </c>
      <c r="E21" s="8">
        <f t="shared" si="2"/>
        <v>6270.5833200000006</v>
      </c>
      <c r="F21" s="8">
        <f t="shared" si="2"/>
        <v>6728.7774900000004</v>
      </c>
      <c r="G21" s="8">
        <f t="shared" si="2"/>
        <v>7490.6642999999995</v>
      </c>
      <c r="H21" s="8">
        <f t="shared" si="2"/>
        <v>8316.1313900000005</v>
      </c>
      <c r="I21" s="8">
        <f t="shared" si="2"/>
        <v>8500.855160000001</v>
      </c>
      <c r="J21" s="8">
        <f t="shared" si="2"/>
        <v>7756.4627299999993</v>
      </c>
      <c r="K21" s="8">
        <f t="shared" si="2"/>
        <v>6159.6432299999997</v>
      </c>
      <c r="L21" s="8">
        <f>+L6/1000</f>
        <v>8933.6104700000014</v>
      </c>
      <c r="M21" s="8">
        <f>+M6/1000</f>
        <v>8174.32834</v>
      </c>
      <c r="N21" s="8">
        <f>+N6/1000</f>
        <v>87392.138319999998</v>
      </c>
    </row>
    <row r="22" spans="1:14" hidden="1" x14ac:dyDescent="0.2">
      <c r="B22" s="8">
        <f>+(B10+B11+B8)/1000</f>
        <v>561.32799999999997</v>
      </c>
      <c r="C22" s="8">
        <f t="shared" ref="C22:K22" si="3">+(C10+C11+C8)/1000</f>
        <v>485.9</v>
      </c>
      <c r="D22" s="8">
        <f t="shared" si="3"/>
        <v>158.25873999999999</v>
      </c>
      <c r="E22" s="8">
        <f t="shared" si="3"/>
        <v>81.391000000000005</v>
      </c>
      <c r="F22" s="8">
        <f t="shared" si="3"/>
        <v>171.77799999999999</v>
      </c>
      <c r="G22" s="8">
        <f t="shared" si="3"/>
        <v>180.459</v>
      </c>
      <c r="H22" s="8">
        <f t="shared" si="3"/>
        <v>279.15703999999999</v>
      </c>
      <c r="I22" s="8">
        <f t="shared" si="3"/>
        <v>149.59200000000001</v>
      </c>
      <c r="J22" s="8">
        <f t="shared" si="3"/>
        <v>284.16840000000002</v>
      </c>
      <c r="K22" s="8">
        <f t="shared" si="3"/>
        <v>202.196</v>
      </c>
      <c r="L22" s="8">
        <f>+(L10+L11+L8)/1000</f>
        <v>168.82400000000001</v>
      </c>
      <c r="M22" s="8">
        <f>+(M10+M11+M8)/1000</f>
        <v>157.03417999999999</v>
      </c>
      <c r="N22" s="8">
        <f>+(N10+N11+N8)/1000</f>
        <v>2880.0863600000002</v>
      </c>
    </row>
    <row r="23" spans="1:14" hidden="1" x14ac:dyDescent="0.2">
      <c r="B23" s="8">
        <f>+B5/1000</f>
        <v>17176.827649999999</v>
      </c>
      <c r="C23" s="8">
        <f t="shared" ref="C23:K23" si="4">+C5/1000</f>
        <v>15759.434459999999</v>
      </c>
      <c r="D23" s="8">
        <f t="shared" si="4"/>
        <v>19757.118869999998</v>
      </c>
      <c r="E23" s="8">
        <f t="shared" si="4"/>
        <v>18325.666390000006</v>
      </c>
      <c r="F23" s="8">
        <f t="shared" si="4"/>
        <v>19725.867029999998</v>
      </c>
      <c r="G23" s="8">
        <f t="shared" si="4"/>
        <v>21140.511929999997</v>
      </c>
      <c r="H23" s="8">
        <f t="shared" si="4"/>
        <v>24544.337210000002</v>
      </c>
      <c r="I23" s="8">
        <f t="shared" si="4"/>
        <v>26512.124679999997</v>
      </c>
      <c r="J23" s="8">
        <f t="shared" si="4"/>
        <v>25834.106820000001</v>
      </c>
      <c r="K23" s="8">
        <f t="shared" si="4"/>
        <v>32742.403939999997</v>
      </c>
      <c r="L23" s="8">
        <f>+L5/1000</f>
        <v>28243.181669999998</v>
      </c>
      <c r="M23" s="8">
        <f>+M5/1000</f>
        <v>28537.014230000001</v>
      </c>
      <c r="N23" s="8">
        <f>+N5/1000</f>
        <v>278298.59487999999</v>
      </c>
    </row>
    <row r="24" spans="1:14" hidden="1" x14ac:dyDescent="0.2">
      <c r="B24" s="8">
        <f>SUM(B20:B23)</f>
        <v>23407.001769999999</v>
      </c>
      <c r="C24" s="8">
        <f t="shared" ref="C24:N24" si="5">SUM(C20:C23)</f>
        <v>21841.022789999999</v>
      </c>
      <c r="D24" s="8">
        <f t="shared" si="5"/>
        <v>27715.715049999999</v>
      </c>
      <c r="E24" s="8">
        <f t="shared" si="5"/>
        <v>24679.802500000005</v>
      </c>
      <c r="F24" s="8">
        <f t="shared" si="5"/>
        <v>26626.42252</v>
      </c>
      <c r="G24" s="8">
        <f t="shared" si="5"/>
        <v>28811.635229999996</v>
      </c>
      <c r="H24" s="8">
        <f t="shared" si="5"/>
        <v>33139.625639999998</v>
      </c>
      <c r="I24" s="8">
        <f t="shared" si="5"/>
        <v>35162.571839999997</v>
      </c>
      <c r="J24" s="8">
        <f t="shared" si="5"/>
        <v>33874.737950000002</v>
      </c>
      <c r="K24" s="8">
        <f t="shared" si="5"/>
        <v>39104.243169999994</v>
      </c>
      <c r="L24" s="8">
        <f t="shared" si="5"/>
        <v>37345.616139999998</v>
      </c>
      <c r="M24" s="8">
        <f t="shared" si="5"/>
        <v>36868.376750000003</v>
      </c>
      <c r="N24" s="8">
        <f t="shared" si="5"/>
        <v>368576.77135</v>
      </c>
    </row>
    <row r="25" spans="1:14" hidden="1" x14ac:dyDescent="0.2">
      <c r="B25" s="8">
        <f>+(B7+B12+B13+B14+B15+B16+B17)/1000</f>
        <v>13387.619700000001</v>
      </c>
      <c r="C25" s="8">
        <f t="shared" ref="C25:K25" si="6">+(C7+C12+C13+C14+C15+C16+C17)/1000</f>
        <v>10462.524939999999</v>
      </c>
      <c r="D25" s="8">
        <f t="shared" si="6"/>
        <v>12313.754489999998</v>
      </c>
      <c r="E25" s="8">
        <f t="shared" si="6"/>
        <v>12035.345519999999</v>
      </c>
      <c r="F25" s="8">
        <f t="shared" si="6"/>
        <v>9619.5400200000022</v>
      </c>
      <c r="G25" s="8">
        <f t="shared" si="6"/>
        <v>9803.0719200000003</v>
      </c>
      <c r="H25" s="8">
        <f t="shared" si="6"/>
        <v>14770.343140000001</v>
      </c>
      <c r="I25" s="8">
        <f t="shared" si="6"/>
        <v>11575.592699999999</v>
      </c>
      <c r="J25" s="8">
        <f t="shared" si="6"/>
        <v>11527.56639</v>
      </c>
      <c r="K25" s="8">
        <f t="shared" si="6"/>
        <v>12433.8367</v>
      </c>
      <c r="L25" s="8">
        <f>+(L7+L12+L13+L14+L15+L16+L17)/1000</f>
        <v>10831.588580000001</v>
      </c>
      <c r="M25" s="8">
        <f>+(M7+M12+M13+M14+M15+M16+M17)/1000</f>
        <v>11019.956249999999</v>
      </c>
      <c r="N25" s="8">
        <f>+(N7+N12+N13+N14+N15+N16+N17)/1000</f>
        <v>139780.74035000004</v>
      </c>
    </row>
    <row r="26" spans="1:14" hidden="1" x14ac:dyDescent="0.2"/>
    <row r="27" spans="1:14" hidden="1" x14ac:dyDescent="0.2"/>
    <row r="28" spans="1:14" hidden="1" x14ac:dyDescent="0.2"/>
    <row r="29" spans="1:14" hidden="1" x14ac:dyDescent="0.2">
      <c r="A29" s="1" t="s">
        <v>3</v>
      </c>
      <c r="B29" s="6">
        <v>83128932</v>
      </c>
      <c r="C29" s="7">
        <v>73894500</v>
      </c>
      <c r="D29" s="7">
        <v>91713041</v>
      </c>
      <c r="E29" s="7">
        <v>81499356</v>
      </c>
      <c r="F29" s="7">
        <v>85303060</v>
      </c>
      <c r="G29" s="7">
        <v>91799870</v>
      </c>
      <c r="H29" s="7">
        <v>105588253</v>
      </c>
      <c r="I29" s="7">
        <v>110508951</v>
      </c>
      <c r="J29" s="7">
        <v>105988167</v>
      </c>
      <c r="K29" s="7">
        <v>131023142</v>
      </c>
      <c r="L29" s="7">
        <v>116222433</v>
      </c>
      <c r="M29" s="7">
        <v>119279687</v>
      </c>
      <c r="N29" s="10">
        <f>SUM(B29:M29)</f>
        <v>1195949392</v>
      </c>
    </row>
    <row r="30" spans="1:14" hidden="1" x14ac:dyDescent="0.2">
      <c r="A30" s="1" t="s">
        <v>4</v>
      </c>
      <c r="B30" s="20">
        <v>51229095</v>
      </c>
      <c r="C30" s="16">
        <v>49279799</v>
      </c>
      <c r="D30" s="16">
        <v>72345747</v>
      </c>
      <c r="E30" s="16">
        <v>56505241</v>
      </c>
      <c r="F30" s="16">
        <v>60910845</v>
      </c>
      <c r="G30" s="16">
        <v>64418980</v>
      </c>
      <c r="H30" s="16">
        <v>68691992</v>
      </c>
      <c r="I30" s="16">
        <v>65542068</v>
      </c>
      <c r="J30" s="16">
        <v>66418142</v>
      </c>
      <c r="K30" s="16">
        <v>53937322</v>
      </c>
      <c r="L30" s="16">
        <v>72231886</v>
      </c>
      <c r="M30" s="16">
        <v>62672430</v>
      </c>
      <c r="N30" s="10">
        <f t="shared" ref="N30:N41" si="7">SUM(B30:M30)</f>
        <v>744183547</v>
      </c>
    </row>
    <row r="31" spans="1:14" hidden="1" x14ac:dyDescent="0.2">
      <c r="A31" s="1" t="s">
        <v>5</v>
      </c>
      <c r="B31" s="20">
        <v>2797114</v>
      </c>
      <c r="C31" s="16">
        <v>2588834</v>
      </c>
      <c r="D31" s="16">
        <v>2143232</v>
      </c>
      <c r="E31" s="16">
        <v>2706807</v>
      </c>
      <c r="F31" s="16">
        <v>1847356</v>
      </c>
      <c r="G31" s="16">
        <v>1889763</v>
      </c>
      <c r="H31" s="16">
        <v>1787875</v>
      </c>
      <c r="I31" s="16">
        <v>2503179</v>
      </c>
      <c r="J31" s="16">
        <v>1499148</v>
      </c>
      <c r="K31" s="16">
        <v>1732300</v>
      </c>
      <c r="L31" s="16">
        <v>1989373</v>
      </c>
      <c r="M31" s="16">
        <v>1515207</v>
      </c>
      <c r="N31" s="10">
        <f t="shared" si="7"/>
        <v>25000188</v>
      </c>
    </row>
    <row r="32" spans="1:14" hidden="1" x14ac:dyDescent="0.2">
      <c r="A32" s="1" t="s">
        <v>6</v>
      </c>
      <c r="B32" s="20">
        <v>332685</v>
      </c>
      <c r="C32" s="16">
        <v>140050</v>
      </c>
      <c r="D32" s="16">
        <v>200591</v>
      </c>
      <c r="E32" s="16">
        <v>162589</v>
      </c>
      <c r="F32" s="16">
        <v>233414</v>
      </c>
      <c r="G32" s="16">
        <v>276229</v>
      </c>
      <c r="H32" s="16">
        <v>364406</v>
      </c>
      <c r="I32" s="16">
        <v>179576</v>
      </c>
      <c r="J32" s="16">
        <v>439163</v>
      </c>
      <c r="K32" s="16">
        <v>262313</v>
      </c>
      <c r="L32" s="16">
        <v>241894</v>
      </c>
      <c r="M32" s="16">
        <v>243216</v>
      </c>
      <c r="N32" s="10">
        <f t="shared" si="7"/>
        <v>3076126</v>
      </c>
    </row>
    <row r="33" spans="1:14" hidden="1" x14ac:dyDescent="0.2">
      <c r="A33" s="1" t="s">
        <v>7</v>
      </c>
      <c r="B33" s="20">
        <v>12083</v>
      </c>
      <c r="C33" s="16">
        <v>26823</v>
      </c>
      <c r="D33" s="16">
        <v>0</v>
      </c>
      <c r="E33" s="16">
        <v>19241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0">
        <f t="shared" si="7"/>
        <v>58147</v>
      </c>
    </row>
    <row r="34" spans="1:14" hidden="1" x14ac:dyDescent="0.2">
      <c r="A34" s="1" t="s">
        <v>8</v>
      </c>
      <c r="B34" s="20">
        <v>654679</v>
      </c>
      <c r="C34" s="16">
        <v>648419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0">
        <f t="shared" si="7"/>
        <v>1303098</v>
      </c>
    </row>
    <row r="35" spans="1:14" hidden="1" x14ac:dyDescent="0.2">
      <c r="A35" s="1" t="s">
        <v>9</v>
      </c>
      <c r="B35" s="20">
        <v>788112</v>
      </c>
      <c r="C35" s="16">
        <v>786674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0">
        <f t="shared" si="7"/>
        <v>1574786</v>
      </c>
    </row>
    <row r="36" spans="1:14" hidden="1" x14ac:dyDescent="0.2">
      <c r="A36" s="1" t="s">
        <v>10</v>
      </c>
      <c r="B36" s="20">
        <v>10303228</v>
      </c>
      <c r="C36" s="16">
        <v>8036611</v>
      </c>
      <c r="D36" s="16">
        <v>8811773</v>
      </c>
      <c r="E36" s="16">
        <v>9388239</v>
      </c>
      <c r="F36" s="16">
        <v>6661405</v>
      </c>
      <c r="G36" s="16">
        <v>7607794</v>
      </c>
      <c r="H36" s="16">
        <v>11268630</v>
      </c>
      <c r="I36" s="16">
        <v>7959445</v>
      </c>
      <c r="J36" s="16">
        <v>8812589</v>
      </c>
      <c r="K36" s="16">
        <v>9094281</v>
      </c>
      <c r="L36" s="16">
        <v>8661220</v>
      </c>
      <c r="M36" s="16">
        <v>7278418</v>
      </c>
      <c r="N36" s="10">
        <f t="shared" si="7"/>
        <v>103883633</v>
      </c>
    </row>
    <row r="37" spans="1:14" hidden="1" x14ac:dyDescent="0.2">
      <c r="A37" s="1" t="s">
        <v>11</v>
      </c>
      <c r="B37" s="20">
        <v>35007</v>
      </c>
      <c r="C37" s="16">
        <v>39254</v>
      </c>
      <c r="D37" s="16">
        <v>50505</v>
      </c>
      <c r="E37" s="16">
        <v>104741</v>
      </c>
      <c r="F37" s="16">
        <v>59012</v>
      </c>
      <c r="G37" s="16">
        <v>102533</v>
      </c>
      <c r="H37" s="16">
        <v>79417</v>
      </c>
      <c r="I37" s="16">
        <v>59792</v>
      </c>
      <c r="J37" s="16">
        <v>79071</v>
      </c>
      <c r="K37" s="16">
        <v>51755</v>
      </c>
      <c r="L37" s="16">
        <v>92162</v>
      </c>
      <c r="M37" s="16">
        <v>84596</v>
      </c>
      <c r="N37" s="10">
        <f t="shared" si="7"/>
        <v>837845</v>
      </c>
    </row>
    <row r="38" spans="1:14" hidden="1" x14ac:dyDescent="0.2">
      <c r="A38" s="1" t="s">
        <v>12</v>
      </c>
      <c r="B38" s="20">
        <v>5110100</v>
      </c>
      <c r="C38" s="16">
        <v>3552089</v>
      </c>
      <c r="D38" s="16">
        <v>4235835</v>
      </c>
      <c r="E38" s="16">
        <v>3367973</v>
      </c>
      <c r="F38" s="16">
        <v>3008229</v>
      </c>
      <c r="G38" s="16">
        <v>3160476</v>
      </c>
      <c r="H38" s="16">
        <v>3818018</v>
      </c>
      <c r="I38" s="16">
        <v>3138284</v>
      </c>
      <c r="J38" s="16">
        <v>3077423</v>
      </c>
      <c r="K38" s="16">
        <v>3044807</v>
      </c>
      <c r="L38" s="16">
        <v>2659985</v>
      </c>
      <c r="M38" s="16">
        <v>2961141</v>
      </c>
      <c r="N38" s="10">
        <f t="shared" si="7"/>
        <v>41134360</v>
      </c>
    </row>
    <row r="39" spans="1:14" hidden="1" x14ac:dyDescent="0.2">
      <c r="A39" s="1" t="s">
        <v>13</v>
      </c>
      <c r="B39" s="20">
        <v>1129693</v>
      </c>
      <c r="C39" s="16">
        <v>1655418</v>
      </c>
      <c r="D39" s="16">
        <v>2470608</v>
      </c>
      <c r="E39" s="16">
        <v>2642095</v>
      </c>
      <c r="F39" s="16">
        <v>2259525</v>
      </c>
      <c r="G39" s="16">
        <v>2260109</v>
      </c>
      <c r="H39" s="16">
        <v>4724026</v>
      </c>
      <c r="I39" s="16">
        <v>2946539</v>
      </c>
      <c r="J39" s="16">
        <v>2995599</v>
      </c>
      <c r="K39" s="16">
        <v>3057439</v>
      </c>
      <c r="L39" s="16">
        <v>2433423</v>
      </c>
      <c r="M39" s="16">
        <v>2718331</v>
      </c>
      <c r="N39" s="10">
        <f t="shared" si="7"/>
        <v>31292805</v>
      </c>
    </row>
    <row r="40" spans="1:14" hidden="1" x14ac:dyDescent="0.2">
      <c r="A40" s="1" t="s">
        <v>14</v>
      </c>
      <c r="B40" s="20">
        <v>10835013</v>
      </c>
      <c r="C40" s="16">
        <v>7883461</v>
      </c>
      <c r="D40" s="16">
        <v>9618705</v>
      </c>
      <c r="E40" s="16">
        <v>9291395</v>
      </c>
      <c r="F40" s="16">
        <v>7330077</v>
      </c>
      <c r="G40" s="16">
        <v>6070652</v>
      </c>
      <c r="H40" s="16">
        <v>9245855</v>
      </c>
      <c r="I40" s="16">
        <v>7384047</v>
      </c>
      <c r="J40" s="16">
        <v>8534719</v>
      </c>
      <c r="K40" s="16">
        <v>10893579</v>
      </c>
      <c r="L40" s="16">
        <v>7650218</v>
      </c>
      <c r="M40" s="16">
        <v>9564241</v>
      </c>
      <c r="N40" s="10">
        <f t="shared" si="7"/>
        <v>104301962</v>
      </c>
    </row>
    <row r="41" spans="1:14" hidden="1" x14ac:dyDescent="0.2">
      <c r="A41" s="1" t="s">
        <v>15</v>
      </c>
      <c r="B41" s="20">
        <v>1056759</v>
      </c>
      <c r="C41" s="16">
        <v>778439</v>
      </c>
      <c r="D41" s="16">
        <v>1384837</v>
      </c>
      <c r="E41" s="16">
        <v>1250981</v>
      </c>
      <c r="F41" s="16">
        <v>1188985</v>
      </c>
      <c r="G41" s="16">
        <v>920401</v>
      </c>
      <c r="H41" s="16">
        <v>1547258</v>
      </c>
      <c r="I41" s="16">
        <v>1183454</v>
      </c>
      <c r="J41" s="16">
        <v>1077448</v>
      </c>
      <c r="K41" s="16">
        <v>865644</v>
      </c>
      <c r="L41" s="16">
        <v>1204784</v>
      </c>
      <c r="M41" s="16">
        <v>892378</v>
      </c>
      <c r="N41" s="10">
        <f t="shared" si="7"/>
        <v>13351368</v>
      </c>
    </row>
    <row r="42" spans="1:14" hidden="1" x14ac:dyDescent="0.2"/>
    <row r="43" spans="1:14" hidden="1" x14ac:dyDescent="0.2"/>
    <row r="44" spans="1:14" hidden="1" x14ac:dyDescent="0.2">
      <c r="B44">
        <f>+B33/1000</f>
        <v>12.083</v>
      </c>
    </row>
    <row r="45" spans="1:14" hidden="1" x14ac:dyDescent="0.2"/>
    <row r="46" spans="1:14" hidden="1" x14ac:dyDescent="0.2">
      <c r="B46">
        <f>+B32+B34+B35</f>
        <v>1775476</v>
      </c>
      <c r="C46">
        <f t="shared" ref="C46:L46" si="8">+C32+C34+C35</f>
        <v>1575143</v>
      </c>
      <c r="D46">
        <f t="shared" si="8"/>
        <v>200591</v>
      </c>
      <c r="E46">
        <f t="shared" si="8"/>
        <v>162589</v>
      </c>
      <c r="F46">
        <f t="shared" si="8"/>
        <v>233414</v>
      </c>
      <c r="G46">
        <f t="shared" si="8"/>
        <v>276229</v>
      </c>
      <c r="H46">
        <f t="shared" si="8"/>
        <v>364406</v>
      </c>
      <c r="I46">
        <f t="shared" si="8"/>
        <v>179576</v>
      </c>
      <c r="J46">
        <f t="shared" si="8"/>
        <v>439163</v>
      </c>
      <c r="K46">
        <f t="shared" si="8"/>
        <v>262313</v>
      </c>
      <c r="L46">
        <f t="shared" si="8"/>
        <v>241894</v>
      </c>
      <c r="M46">
        <f>+M32+M34+M35</f>
        <v>243216</v>
      </c>
      <c r="N46" s="10">
        <f>SUM(B46:M46)</f>
        <v>5954010</v>
      </c>
    </row>
    <row r="47" spans="1:14" hidden="1" x14ac:dyDescent="0.2">
      <c r="N47" s="10">
        <f>SUM(B47:M47)</f>
        <v>0</v>
      </c>
    </row>
    <row r="48" spans="1:14" hidden="1" x14ac:dyDescent="0.2">
      <c r="B48">
        <f>+B31+B36+B37+B38+B39+B40+B41</f>
        <v>31266914</v>
      </c>
      <c r="C48">
        <f t="shared" ref="C48:L48" si="9">+C31+C36+C37+C38+C39+C40+C41</f>
        <v>24534106</v>
      </c>
      <c r="D48">
        <f t="shared" si="9"/>
        <v>28715495</v>
      </c>
      <c r="E48">
        <f t="shared" si="9"/>
        <v>28752231</v>
      </c>
      <c r="F48">
        <f t="shared" si="9"/>
        <v>22354589</v>
      </c>
      <c r="G48">
        <f t="shared" si="9"/>
        <v>22011728</v>
      </c>
      <c r="H48">
        <f t="shared" si="9"/>
        <v>32471079</v>
      </c>
      <c r="I48">
        <f t="shared" si="9"/>
        <v>25174740</v>
      </c>
      <c r="J48">
        <f t="shared" si="9"/>
        <v>26075997</v>
      </c>
      <c r="K48">
        <f t="shared" si="9"/>
        <v>28739805</v>
      </c>
      <c r="L48">
        <f t="shared" si="9"/>
        <v>24691165</v>
      </c>
      <c r="M48">
        <f>+M31+M36+M37+M38+M39+M40+M41</f>
        <v>25014312</v>
      </c>
      <c r="N48" s="10">
        <f>SUM(B48:M48)</f>
        <v>319802161</v>
      </c>
    </row>
    <row r="49" hidden="1" x14ac:dyDescent="0.2"/>
    <row r="50" hidden="1" x14ac:dyDescent="0.2"/>
    <row r="51" hidden="1" x14ac:dyDescent="0.2"/>
    <row r="52" hidden="1" x14ac:dyDescent="0.2"/>
  </sheetData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</vt:lpstr>
      <vt:lpstr>Exportaciones 2019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dcterms:created xsi:type="dcterms:W3CDTF">2018-11-28T22:07:37Z</dcterms:created>
  <dcterms:modified xsi:type="dcterms:W3CDTF">2020-01-28T13:49:57Z</dcterms:modified>
</cp:coreProperties>
</file>